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66925"/>
  <mc:AlternateContent xmlns:mc="http://schemas.openxmlformats.org/markup-compatibility/2006">
    <mc:Choice Requires="x15">
      <x15ac:absPath xmlns:x15ac="http://schemas.microsoft.com/office/spreadsheetml/2010/11/ac" url="/Users/Maxine.Hylton/Downloads/"/>
    </mc:Choice>
  </mc:AlternateContent>
  <xr:revisionPtr revIDLastSave="0" documentId="8_{7C15623C-6AE0-F14E-B1AC-7833BC8AD4BD}" xr6:coauthVersionLast="47" xr6:coauthVersionMax="47" xr10:uidLastSave="{00000000-0000-0000-0000-000000000000}"/>
  <bookViews>
    <workbookView xWindow="-4020" yWindow="-21600" windowWidth="38400" windowHeight="21600" activeTab="8" xr2:uid="{00000000-000D-0000-FFFF-FFFF00000000}"/>
  </bookViews>
  <sheets>
    <sheet name="Calendar 2022 23 V1" sheetId="13" state="hidden" r:id="rId1"/>
    <sheet name="Cal 2022 23 V2 2wk FA&amp;SA" sheetId="15" state="hidden" r:id="rId2"/>
    <sheet name="Course intent" sheetId="29" r:id="rId3"/>
    <sheet name="Roadmap" sheetId="31" r:id="rId4"/>
    <sheet name="TAGs" sheetId="11" state="hidden" r:id="rId5"/>
    <sheet name="Learner only version 21 22" sheetId="9" state="hidden" r:id="rId6"/>
    <sheet name="Term dates 2020 21" sheetId="4" state="hidden" r:id="rId7"/>
    <sheet name="Calendar 2020 21" sheetId="2" state="hidden" r:id="rId8"/>
    <sheet name="Biology Course" sheetId="26" r:id="rId9"/>
    <sheet name="Chemistry Course" sheetId="27" r:id="rId10"/>
    <sheet name="Physics Course" sheetId="28" r:id="rId11"/>
  </sheets>
  <definedNames>
    <definedName name="_xlnm._FilterDatabase" localSheetId="8" hidden="1">'Biology Course'!$A$1:$N$229</definedName>
    <definedName name="_xlnm._FilterDatabase" localSheetId="9" hidden="1">'Chemistry Course'!$A$1:$C$277</definedName>
    <definedName name="_xlnm._FilterDatabase" localSheetId="10" hidden="1">'Physics Course'!$A$1:$C$288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0" i="15" l="1"/>
  <c r="AB11" i="15"/>
  <c r="AB12" i="15"/>
  <c r="AB13" i="15"/>
  <c r="AB14" i="15"/>
  <c r="AB15" i="15"/>
  <c r="AB16" i="15"/>
  <c r="AB17" i="15"/>
  <c r="AB18" i="15"/>
  <c r="AB19" i="15"/>
  <c r="AB20" i="15"/>
  <c r="AB21" i="15"/>
  <c r="AB22" i="15"/>
  <c r="AB23" i="15"/>
  <c r="AB24" i="15"/>
  <c r="AB25" i="15"/>
  <c r="AB26" i="15"/>
  <c r="AB27" i="15"/>
  <c r="AB28" i="15"/>
  <c r="AB29" i="15"/>
  <c r="AB30" i="15"/>
  <c r="AB31" i="15"/>
  <c r="AB32" i="15"/>
  <c r="AB33" i="15"/>
  <c r="AB34" i="15"/>
  <c r="AB35" i="15"/>
  <c r="AB36" i="15"/>
  <c r="AB37" i="15"/>
  <c r="AB38" i="15"/>
  <c r="AB39" i="15"/>
  <c r="AB40" i="15"/>
  <c r="AB41" i="15"/>
  <c r="AB42" i="15"/>
  <c r="AB43" i="15"/>
  <c r="BE5" i="15"/>
  <c r="BE6" i="15"/>
  <c r="BE7" i="15"/>
  <c r="BE8" i="15"/>
  <c r="BE9" i="15"/>
  <c r="BE10" i="15"/>
  <c r="BE11" i="15"/>
  <c r="BE12" i="15"/>
  <c r="BE13" i="15"/>
  <c r="BE14" i="15"/>
  <c r="BE15" i="15"/>
  <c r="BE16" i="15"/>
  <c r="BE17" i="15"/>
  <c r="BE18" i="15"/>
  <c r="BE19" i="15"/>
  <c r="BE20" i="15"/>
  <c r="BE21" i="15"/>
  <c r="BE22" i="15"/>
  <c r="BE23" i="15"/>
  <c r="BE24" i="15"/>
  <c r="BE25" i="15"/>
  <c r="BE26" i="15"/>
  <c r="BE27" i="15"/>
  <c r="BE28" i="15"/>
  <c r="BE29" i="15"/>
  <c r="BE30" i="15"/>
  <c r="BE31" i="15"/>
  <c r="BE32" i="15"/>
  <c r="BE33" i="15"/>
  <c r="BE34" i="15"/>
  <c r="BE35" i="15"/>
  <c r="BE36" i="15"/>
  <c r="BE37" i="15"/>
  <c r="BE38" i="15"/>
  <c r="AV5" i="15"/>
  <c r="AV6" i="15"/>
  <c r="AV7" i="15"/>
  <c r="AV8" i="15"/>
  <c r="AV9" i="15"/>
  <c r="AV10" i="15"/>
  <c r="AV11" i="15"/>
  <c r="AV12" i="15"/>
  <c r="AV13" i="15"/>
  <c r="AV14" i="15"/>
  <c r="AV15" i="15"/>
  <c r="AV16" i="15"/>
  <c r="AV17" i="15"/>
  <c r="AV18" i="15"/>
  <c r="AV19" i="15"/>
  <c r="AV20" i="15"/>
  <c r="AV21" i="15"/>
  <c r="AV22" i="15"/>
  <c r="AV23" i="15"/>
  <c r="AV24" i="15"/>
  <c r="AV25" i="15"/>
  <c r="AV26" i="15"/>
  <c r="AV27" i="15"/>
  <c r="AV28" i="15"/>
  <c r="AV30" i="15"/>
  <c r="AV31" i="15"/>
  <c r="AV32" i="15"/>
  <c r="AV33" i="15"/>
  <c r="AV34" i="15"/>
  <c r="AV35" i="15"/>
  <c r="AV36" i="15"/>
  <c r="AV37" i="15"/>
  <c r="AV38" i="15"/>
  <c r="AV39" i="15"/>
  <c r="AL5" i="15"/>
  <c r="AL6" i="15"/>
  <c r="AL7" i="15"/>
  <c r="AL8" i="15"/>
  <c r="AL9" i="15"/>
  <c r="AL10" i="15"/>
  <c r="AL11" i="15"/>
  <c r="AL12" i="15"/>
  <c r="AL13" i="15"/>
  <c r="AL14" i="15"/>
  <c r="AL15" i="15"/>
  <c r="AL16" i="15"/>
  <c r="AL17" i="15"/>
  <c r="AL18" i="15"/>
  <c r="AL19" i="15"/>
  <c r="AL20" i="15"/>
  <c r="AL21" i="15"/>
  <c r="AL22" i="15"/>
  <c r="AL23" i="15"/>
  <c r="AL24" i="15"/>
  <c r="AL25" i="15"/>
  <c r="AL26" i="15"/>
  <c r="AL27" i="15"/>
  <c r="AL28" i="15"/>
  <c r="AL29" i="15"/>
  <c r="AL30" i="15"/>
  <c r="AL31" i="15"/>
  <c r="AL32" i="15"/>
  <c r="AL33" i="15"/>
  <c r="AL34" i="15"/>
  <c r="AL35" i="15"/>
  <c r="AL36" i="15"/>
  <c r="AL37" i="15"/>
  <c r="AL38" i="15"/>
  <c r="AL39" i="15"/>
  <c r="AL40" i="15"/>
  <c r="AL41" i="15"/>
  <c r="AL42" i="15"/>
  <c r="AL43" i="15"/>
  <c r="S5" i="15"/>
  <c r="S6" i="15"/>
  <c r="S7" i="15"/>
  <c r="S8" i="15"/>
  <c r="S9" i="15"/>
  <c r="S10" i="15"/>
  <c r="S11" i="15"/>
  <c r="S12" i="15"/>
  <c r="S13" i="15"/>
  <c r="S14" i="15"/>
  <c r="S15" i="15"/>
  <c r="S16" i="15"/>
  <c r="S17" i="15"/>
  <c r="S18" i="15"/>
  <c r="S19" i="15"/>
  <c r="S20" i="15"/>
  <c r="S21" i="15"/>
  <c r="S22" i="15"/>
  <c r="S23" i="15"/>
  <c r="S24" i="15"/>
  <c r="S25" i="15"/>
  <c r="S26" i="15"/>
  <c r="S27" i="15"/>
  <c r="S28" i="15"/>
  <c r="S29" i="15"/>
  <c r="S30" i="15"/>
  <c r="S31" i="15"/>
  <c r="S32" i="15"/>
  <c r="S33" i="15"/>
  <c r="S34" i="15"/>
  <c r="S35" i="15"/>
  <c r="S36" i="15"/>
  <c r="S37" i="15"/>
  <c r="S38" i="15"/>
  <c r="S39" i="15"/>
  <c r="S40" i="15"/>
  <c r="S41" i="15"/>
  <c r="S42" i="15"/>
  <c r="S43" i="15"/>
  <c r="K5" i="15"/>
  <c r="K6" i="15"/>
  <c r="K7" i="15"/>
  <c r="K8" i="15"/>
  <c r="K9" i="15"/>
  <c r="K10" i="15"/>
  <c r="K11" i="15"/>
  <c r="K12" i="15"/>
  <c r="K13" i="15"/>
  <c r="K14" i="15"/>
  <c r="K15" i="15"/>
  <c r="K16" i="15"/>
  <c r="K17" i="15"/>
  <c r="K18" i="15"/>
  <c r="K19" i="15"/>
  <c r="K20" i="15"/>
  <c r="K21" i="15"/>
  <c r="K22" i="15"/>
  <c r="K23" i="15"/>
  <c r="K24" i="15"/>
  <c r="K25" i="15"/>
  <c r="K26" i="15"/>
  <c r="K27" i="15"/>
  <c r="K28" i="15"/>
  <c r="K29" i="15"/>
  <c r="K30" i="15"/>
  <c r="K31" i="15"/>
  <c r="K32" i="15"/>
  <c r="K33" i="15"/>
  <c r="K34" i="15"/>
  <c r="K35" i="15"/>
  <c r="K36" i="15"/>
  <c r="K37" i="15"/>
  <c r="K38" i="15"/>
  <c r="K39" i="15"/>
  <c r="K40" i="15"/>
  <c r="K41" i="15"/>
  <c r="K42" i="15"/>
  <c r="K43" i="15"/>
  <c r="C5" i="15"/>
  <c r="C6" i="15"/>
  <c r="C7" i="15"/>
  <c r="C8" i="15"/>
  <c r="C9" i="15"/>
  <c r="C10" i="15"/>
  <c r="C11" i="15"/>
  <c r="C12" i="15"/>
  <c r="C13" i="15"/>
  <c r="C14" i="15"/>
  <c r="C15" i="15"/>
  <c r="C16" i="15"/>
  <c r="C17" i="15"/>
  <c r="C18" i="15"/>
  <c r="C19" i="15"/>
  <c r="C20" i="15"/>
  <c r="C21" i="15"/>
  <c r="C22" i="15"/>
  <c r="C23" i="15"/>
  <c r="C24" i="15"/>
  <c r="C25" i="15"/>
  <c r="C26" i="15"/>
  <c r="C27" i="15"/>
  <c r="C28" i="15"/>
  <c r="C29" i="15"/>
  <c r="C30" i="15"/>
  <c r="C31" i="15"/>
  <c r="C32" i="15"/>
  <c r="C33" i="15"/>
  <c r="C34" i="15"/>
  <c r="C35" i="15"/>
  <c r="C36" i="15"/>
  <c r="C37" i="15"/>
  <c r="C38" i="15"/>
  <c r="C39" i="15"/>
  <c r="C40" i="15"/>
  <c r="C41" i="15"/>
  <c r="C42" i="15"/>
  <c r="C43" i="15"/>
  <c r="C44" i="15"/>
  <c r="C45" i="15"/>
  <c r="C46" i="15"/>
  <c r="C47" i="15"/>
  <c r="C48" i="15"/>
  <c r="BC35" i="13"/>
  <c r="BC36" i="13"/>
  <c r="BC37" i="13"/>
  <c r="BC38" i="13"/>
  <c r="BC34" i="13"/>
  <c r="BC29" i="13"/>
  <c r="BC30" i="13"/>
  <c r="BC31" i="13"/>
  <c r="BC32" i="13"/>
  <c r="BC33" i="13"/>
  <c r="BC5" i="13"/>
  <c r="BC6" i="13"/>
  <c r="BC7" i="13"/>
  <c r="BC8" i="13"/>
  <c r="BC9" i="13"/>
  <c r="BC10" i="13"/>
  <c r="BC11" i="13"/>
  <c r="BC12" i="13"/>
  <c r="BC13" i="13"/>
  <c r="BC14" i="13"/>
  <c r="BC15" i="13"/>
  <c r="BC16" i="13"/>
  <c r="BC17" i="13"/>
  <c r="BC18" i="13"/>
  <c r="BC19" i="13"/>
  <c r="BC20" i="13"/>
  <c r="BC21" i="13"/>
  <c r="BC22" i="13"/>
  <c r="BC23" i="13"/>
  <c r="BC24" i="13"/>
  <c r="BC25" i="13"/>
  <c r="BC26" i="13"/>
  <c r="BC27" i="13"/>
  <c r="BC28" i="13"/>
  <c r="AT39" i="13"/>
  <c r="AT30" i="13"/>
  <c r="AT5" i="13"/>
  <c r="AT6" i="13"/>
  <c r="AT7" i="13"/>
  <c r="AT8" i="13"/>
  <c r="AT9" i="13"/>
  <c r="AT10" i="13"/>
  <c r="AT11" i="13"/>
  <c r="AT12" i="13"/>
  <c r="AT13" i="13"/>
  <c r="AT14" i="13"/>
  <c r="AT15" i="13"/>
  <c r="AT16" i="13"/>
  <c r="AT17" i="13"/>
  <c r="AT18" i="13"/>
  <c r="AT19" i="13"/>
  <c r="AT20" i="13"/>
  <c r="AT21" i="13"/>
  <c r="AT22" i="13"/>
  <c r="AT23" i="13"/>
  <c r="AT24" i="13"/>
  <c r="AT25" i="13"/>
  <c r="AT26" i="13"/>
  <c r="AT27" i="13"/>
  <c r="AT28" i="13"/>
  <c r="AT31" i="13"/>
  <c r="AT32" i="13"/>
  <c r="AT33" i="13"/>
  <c r="AT34" i="13"/>
  <c r="AT35" i="13"/>
  <c r="AT36" i="13"/>
  <c r="AT37" i="13"/>
  <c r="AT38" i="13"/>
  <c r="AK5" i="13"/>
  <c r="AK6" i="13"/>
  <c r="AK7" i="13"/>
  <c r="AK8" i="13"/>
  <c r="AK9" i="13"/>
  <c r="AK10" i="13"/>
  <c r="AK11" i="13"/>
  <c r="AK12" i="13"/>
  <c r="AK13" i="13"/>
  <c r="AK14" i="13"/>
  <c r="AK15" i="13"/>
  <c r="AK16" i="13"/>
  <c r="AK17" i="13"/>
  <c r="AK18" i="13"/>
  <c r="AK19" i="13"/>
  <c r="AK20" i="13"/>
  <c r="AK21" i="13"/>
  <c r="AK22" i="13"/>
  <c r="AK23" i="13"/>
  <c r="AK24" i="13"/>
  <c r="AK25" i="13"/>
  <c r="AK26" i="13"/>
  <c r="AK27" i="13"/>
  <c r="AK28" i="13"/>
  <c r="AK29" i="13"/>
  <c r="AK30" i="13"/>
  <c r="AK31" i="13"/>
  <c r="AK32" i="13"/>
  <c r="AK33" i="13"/>
  <c r="AK34" i="13"/>
  <c r="AK35" i="13"/>
  <c r="AK36" i="13"/>
  <c r="AK37" i="13"/>
  <c r="AK38" i="13"/>
  <c r="AK39" i="13"/>
  <c r="AK40" i="13"/>
  <c r="AK41" i="13"/>
  <c r="AK42" i="13"/>
  <c r="AK43" i="13"/>
  <c r="AB10" i="13"/>
  <c r="AB11" i="13"/>
  <c r="AB12" i="13"/>
  <c r="AB13" i="13"/>
  <c r="AB14" i="13"/>
  <c r="AB15" i="13"/>
  <c r="AB16" i="13"/>
  <c r="AB17" i="13"/>
  <c r="AB18" i="13"/>
  <c r="AB19" i="13"/>
  <c r="AB20" i="13"/>
  <c r="AB21" i="13"/>
  <c r="AB22" i="13"/>
  <c r="AB23" i="13"/>
  <c r="AB24" i="13"/>
  <c r="AB25" i="13"/>
  <c r="AB26" i="13"/>
  <c r="AB27" i="13"/>
  <c r="AB28" i="13"/>
  <c r="AB29" i="13"/>
  <c r="AB30" i="13"/>
  <c r="AB31" i="13"/>
  <c r="AB32" i="13"/>
  <c r="AB33" i="13"/>
  <c r="AB34" i="13"/>
  <c r="AB35" i="13"/>
  <c r="AB36" i="13"/>
  <c r="AB37" i="13"/>
  <c r="AB38" i="13"/>
  <c r="AB39" i="13"/>
  <c r="AB40" i="13"/>
  <c r="AB41" i="13"/>
  <c r="AB42" i="13"/>
  <c r="AB43" i="13"/>
  <c r="S5" i="13"/>
  <c r="S6" i="13"/>
  <c r="S7" i="13"/>
  <c r="S8" i="13"/>
  <c r="S9" i="13"/>
  <c r="S10" i="13"/>
  <c r="S11" i="13"/>
  <c r="S12" i="13"/>
  <c r="S13" i="13"/>
  <c r="S14" i="13"/>
  <c r="S15" i="13"/>
  <c r="S16" i="13"/>
  <c r="S17" i="13"/>
  <c r="S18" i="13"/>
  <c r="S19" i="13"/>
  <c r="S20" i="13"/>
  <c r="S21" i="13"/>
  <c r="S22" i="13"/>
  <c r="S23" i="13"/>
  <c r="S24" i="13"/>
  <c r="S25" i="13"/>
  <c r="S26" i="13"/>
  <c r="S27" i="13"/>
  <c r="S28" i="13"/>
  <c r="S29" i="13"/>
  <c r="S30" i="13"/>
  <c r="S31" i="13"/>
  <c r="S32" i="13"/>
  <c r="S33" i="13"/>
  <c r="S34" i="13"/>
  <c r="S35" i="13"/>
  <c r="S36" i="13"/>
  <c r="S37" i="13"/>
  <c r="S38" i="13"/>
  <c r="S39" i="13"/>
  <c r="S40" i="13"/>
  <c r="S41" i="13"/>
  <c r="S42" i="13"/>
  <c r="S43" i="13"/>
  <c r="K5" i="13"/>
  <c r="K6" i="13"/>
  <c r="K7" i="13"/>
  <c r="K8" i="13"/>
  <c r="K9" i="13"/>
  <c r="K10" i="13"/>
  <c r="K11" i="13"/>
  <c r="K12" i="13"/>
  <c r="K13" i="13"/>
  <c r="K14" i="13"/>
  <c r="K15" i="13"/>
  <c r="K16" i="13"/>
  <c r="K17" i="13"/>
  <c r="C5" i="13"/>
  <c r="C6" i="13"/>
  <c r="C7" i="13"/>
  <c r="C8" i="13"/>
  <c r="C9" i="13"/>
  <c r="C10" i="13"/>
  <c r="C11" i="13"/>
  <c r="C12" i="13"/>
  <c r="C13" i="13"/>
  <c r="C14" i="13"/>
  <c r="C15" i="13"/>
  <c r="C16" i="13"/>
  <c r="C17" i="13"/>
  <c r="C18" i="13"/>
  <c r="C19" i="13"/>
  <c r="C20" i="13"/>
  <c r="C21" i="13"/>
  <c r="C22" i="13"/>
  <c r="C23" i="13"/>
  <c r="K18" i="13"/>
  <c r="K19" i="13"/>
  <c r="K20" i="13"/>
  <c r="K21" i="13"/>
  <c r="K22" i="13"/>
  <c r="AA26" i="4"/>
  <c r="AB26" i="4"/>
  <c r="AC26" i="4"/>
  <c r="T21" i="4"/>
  <c r="U21" i="4"/>
  <c r="V21" i="4"/>
  <c r="P22" i="4"/>
  <c r="Q22" i="4"/>
  <c r="R22" i="4"/>
  <c r="S22" i="4"/>
  <c r="T22" i="4"/>
  <c r="U22" i="4"/>
  <c r="V22" i="4"/>
  <c r="P23" i="4"/>
  <c r="Q23" i="4"/>
  <c r="R23" i="4"/>
  <c r="S23" i="4"/>
  <c r="T23" i="4"/>
  <c r="U23" i="4"/>
  <c r="V23" i="4"/>
  <c r="P24" i="4"/>
  <c r="Q24" i="4"/>
  <c r="R24" i="4"/>
  <c r="S24" i="4"/>
  <c r="T24" i="4"/>
  <c r="U24" i="4"/>
  <c r="V24" i="4"/>
  <c r="P25" i="4"/>
  <c r="Q25" i="4"/>
  <c r="R25" i="4"/>
  <c r="S25" i="4"/>
  <c r="T25" i="4"/>
  <c r="U25" i="4"/>
  <c r="K21" i="4"/>
  <c r="H21" i="4"/>
  <c r="B22" i="4"/>
  <c r="C22" i="4"/>
  <c r="D22" i="4"/>
  <c r="E22" i="4"/>
  <c r="F22" i="4"/>
  <c r="G22" i="4"/>
  <c r="H22" i="4"/>
  <c r="B23" i="4"/>
  <c r="C23" i="4"/>
  <c r="D23" i="4"/>
  <c r="E23" i="4"/>
  <c r="F23" i="4"/>
  <c r="G23" i="4"/>
  <c r="H23" i="4"/>
  <c r="B24" i="4"/>
  <c r="C24" i="4"/>
  <c r="D24" i="4"/>
  <c r="E24" i="4"/>
  <c r="F24" i="4"/>
  <c r="G24" i="4"/>
  <c r="H24" i="4"/>
  <c r="B25" i="4"/>
  <c r="C25" i="4"/>
  <c r="D25" i="4"/>
  <c r="E25" i="4"/>
  <c r="F25" i="4"/>
  <c r="G25" i="4"/>
  <c r="H25" i="4"/>
  <c r="B26" i="4"/>
  <c r="AA13" i="4"/>
  <c r="Q13" i="4"/>
  <c r="R13" i="4"/>
  <c r="S13" i="4"/>
  <c r="T13" i="4"/>
  <c r="U13" i="4"/>
  <c r="V13" i="4"/>
  <c r="P14" i="4"/>
  <c r="Q14" i="4"/>
  <c r="R14" i="4"/>
  <c r="S14" i="4"/>
  <c r="T14" i="4"/>
  <c r="U14" i="4"/>
  <c r="V14" i="4"/>
  <c r="P15" i="4"/>
  <c r="J14" i="4"/>
  <c r="K14" i="4"/>
  <c r="L14" i="4"/>
  <c r="M14" i="4"/>
  <c r="N14" i="4"/>
  <c r="O14" i="4"/>
  <c r="I15" i="4"/>
  <c r="J15" i="4"/>
  <c r="K15" i="4"/>
  <c r="L15" i="4"/>
  <c r="M15" i="4"/>
  <c r="N15" i="4"/>
  <c r="O15" i="4"/>
  <c r="I16" i="4"/>
  <c r="J16" i="4"/>
  <c r="K16" i="4"/>
  <c r="L16" i="4"/>
  <c r="M16" i="4"/>
  <c r="N16" i="4"/>
  <c r="O16" i="4"/>
  <c r="I17" i="4"/>
  <c r="J17" i="4"/>
  <c r="K17" i="4"/>
  <c r="L17" i="4"/>
  <c r="M17" i="4"/>
  <c r="N17" i="4"/>
  <c r="O17" i="4"/>
  <c r="G13" i="4"/>
  <c r="H13" i="4"/>
  <c r="B14" i="4"/>
  <c r="C14" i="4"/>
  <c r="D14" i="4"/>
  <c r="E14" i="4"/>
  <c r="F14" i="4"/>
  <c r="G14" i="4"/>
  <c r="H14" i="4"/>
  <c r="B15" i="4"/>
  <c r="C15" i="4"/>
  <c r="D15" i="4"/>
  <c r="E15" i="4"/>
  <c r="F15" i="4"/>
  <c r="G15" i="4"/>
  <c r="H15" i="4"/>
  <c r="B16" i="4"/>
  <c r="C16" i="4"/>
  <c r="D16" i="4"/>
  <c r="E16" i="4"/>
  <c r="F16" i="4"/>
  <c r="G16" i="4"/>
  <c r="H16" i="4"/>
  <c r="B17" i="4"/>
  <c r="C17" i="4"/>
  <c r="D17" i="4"/>
  <c r="E17" i="4"/>
  <c r="F17" i="4"/>
  <c r="G17" i="4"/>
  <c r="H17" i="4"/>
  <c r="Y5" i="4"/>
  <c r="Z5" i="4"/>
  <c r="AA5" i="4"/>
  <c r="AB5" i="4"/>
  <c r="AC5" i="4"/>
  <c r="W6" i="4"/>
  <c r="X6" i="4"/>
  <c r="Y6" i="4"/>
  <c r="Z6" i="4"/>
  <c r="AA6" i="4"/>
  <c r="AB6" i="4"/>
  <c r="AC6" i="4"/>
  <c r="W7" i="4"/>
  <c r="X7" i="4"/>
  <c r="Y7" i="4"/>
  <c r="Z7" i="4"/>
  <c r="AA7" i="4"/>
  <c r="AB7" i="4"/>
  <c r="AC7" i="4"/>
  <c r="W8" i="4"/>
  <c r="X8" i="4"/>
  <c r="Y8" i="4"/>
  <c r="Z8" i="4"/>
  <c r="AA8" i="4"/>
  <c r="AB8" i="4"/>
  <c r="AC8" i="4"/>
  <c r="W9" i="4"/>
  <c r="X9" i="4"/>
  <c r="Y9" i="4"/>
  <c r="Z9" i="4"/>
  <c r="Q6" i="4"/>
  <c r="R6" i="4"/>
  <c r="S6" i="4"/>
  <c r="T6" i="4"/>
  <c r="U6" i="4"/>
  <c r="V6" i="4"/>
  <c r="P7" i="4"/>
  <c r="Q7" i="4"/>
  <c r="R7" i="4"/>
  <c r="S7" i="4"/>
  <c r="T7" i="4"/>
  <c r="U7" i="4"/>
  <c r="V7" i="4"/>
  <c r="P8" i="4"/>
  <c r="Q8" i="4"/>
  <c r="R8" i="4"/>
  <c r="S8" i="4"/>
  <c r="T8" i="4"/>
  <c r="U8" i="4"/>
  <c r="V8" i="4"/>
  <c r="P9" i="4"/>
  <c r="Q9" i="4"/>
  <c r="R9" i="4"/>
  <c r="S9" i="4"/>
  <c r="T9" i="4"/>
  <c r="U9" i="4"/>
  <c r="V9" i="4"/>
  <c r="P10" i="4"/>
  <c r="R10" i="4"/>
  <c r="M5" i="4"/>
  <c r="V32" i="4"/>
  <c r="V31" i="4"/>
  <c r="V30" i="4"/>
  <c r="V29" i="4"/>
  <c r="W22" i="4"/>
  <c r="X22" i="4"/>
  <c r="Y22" i="4"/>
  <c r="Z22" i="4"/>
  <c r="AA22" i="4"/>
  <c r="AB22" i="4"/>
  <c r="AC22" i="4"/>
  <c r="W23" i="4"/>
  <c r="X23" i="4"/>
  <c r="Y23" i="4"/>
  <c r="Z23" i="4"/>
  <c r="AA23" i="4"/>
  <c r="AB23" i="4"/>
  <c r="AC23" i="4"/>
  <c r="W24" i="4"/>
  <c r="X24" i="4"/>
  <c r="Y24" i="4"/>
  <c r="Z24" i="4"/>
  <c r="AA24" i="4"/>
  <c r="AB24" i="4"/>
  <c r="AC24" i="4"/>
  <c r="W25" i="4"/>
  <c r="X25" i="4"/>
  <c r="Y25" i="4"/>
  <c r="Z25" i="4"/>
  <c r="AA25" i="4"/>
  <c r="AB25" i="4"/>
  <c r="AC25" i="4"/>
  <c r="W26" i="4"/>
  <c r="X26" i="4"/>
  <c r="L21" i="4"/>
  <c r="M21" i="4"/>
  <c r="N21" i="4"/>
  <c r="O21" i="4"/>
  <c r="I22" i="4"/>
  <c r="J22" i="4"/>
  <c r="K22" i="4"/>
  <c r="L22" i="4"/>
  <c r="M22" i="4"/>
  <c r="N22" i="4"/>
  <c r="O22" i="4"/>
  <c r="I23" i="4"/>
  <c r="J23" i="4"/>
  <c r="K23" i="4"/>
  <c r="L23" i="4"/>
  <c r="M23" i="4"/>
  <c r="N23" i="4"/>
  <c r="O23" i="4"/>
  <c r="I24" i="4"/>
  <c r="J24" i="4"/>
  <c r="K24" i="4"/>
  <c r="L24" i="4"/>
  <c r="M24" i="4"/>
  <c r="N24" i="4"/>
  <c r="O24" i="4"/>
  <c r="I25" i="4"/>
  <c r="J25" i="4"/>
  <c r="K25" i="4"/>
  <c r="AB13" i="4"/>
  <c r="AC13" i="4"/>
  <c r="W14" i="4"/>
  <c r="X14" i="4"/>
  <c r="Y14" i="4"/>
  <c r="Z14" i="4"/>
  <c r="AA14" i="4"/>
  <c r="AB14" i="4"/>
  <c r="AC14" i="4"/>
  <c r="W15" i="4"/>
  <c r="X15" i="4"/>
  <c r="Y15" i="4"/>
  <c r="Z15" i="4"/>
  <c r="AA15" i="4"/>
  <c r="AB15" i="4"/>
  <c r="AC15" i="4"/>
  <c r="W16" i="4"/>
  <c r="X16" i="4"/>
  <c r="Y16" i="4"/>
  <c r="Z16" i="4"/>
  <c r="AA16" i="4"/>
  <c r="AB16" i="4"/>
  <c r="AC16" i="4"/>
  <c r="W17" i="4"/>
  <c r="X17" i="4"/>
  <c r="Y17" i="4"/>
  <c r="Z17" i="4"/>
  <c r="AA17" i="4"/>
  <c r="B6" i="4"/>
  <c r="C6" i="4"/>
  <c r="D6" i="4"/>
  <c r="E6" i="4"/>
  <c r="F6" i="4"/>
  <c r="G6" i="4"/>
  <c r="H6" i="4"/>
  <c r="B7" i="4"/>
  <c r="C7" i="4"/>
  <c r="D7" i="4"/>
  <c r="E7" i="4"/>
  <c r="F7" i="4"/>
  <c r="G7" i="4"/>
  <c r="H7" i="4"/>
  <c r="B8" i="4"/>
  <c r="C8" i="4"/>
  <c r="D8" i="4"/>
  <c r="E8" i="4"/>
  <c r="F8" i="4"/>
  <c r="G8" i="4"/>
  <c r="H8" i="4"/>
  <c r="B9" i="4"/>
  <c r="C9" i="4"/>
  <c r="D9" i="4"/>
  <c r="V5" i="4"/>
  <c r="N5" i="4"/>
  <c r="O5" i="4"/>
  <c r="I6" i="4"/>
  <c r="J6" i="4"/>
  <c r="K6" i="4"/>
  <c r="L6" i="4"/>
  <c r="M6" i="4"/>
  <c r="N6" i="4"/>
  <c r="O6" i="4"/>
  <c r="I7" i="4"/>
  <c r="J7" i="4"/>
  <c r="K7" i="4"/>
  <c r="L7" i="4"/>
  <c r="M7" i="4"/>
  <c r="N7" i="4"/>
  <c r="O7" i="4"/>
  <c r="I8" i="4"/>
  <c r="J8" i="4"/>
  <c r="K8" i="4"/>
  <c r="L8" i="4"/>
  <c r="M8" i="4"/>
  <c r="N8" i="4"/>
  <c r="O8" i="4"/>
  <c r="I9" i="4"/>
  <c r="J9" i="4"/>
  <c r="K9" i="4"/>
  <c r="L9" i="4"/>
  <c r="M9" i="4"/>
  <c r="N9" i="4"/>
  <c r="I3" i="4"/>
  <c r="P3" i="4"/>
  <c r="W3" i="4"/>
  <c r="B11" i="4"/>
  <c r="I11" i="4"/>
  <c r="P11" i="4"/>
  <c r="W11" i="4"/>
  <c r="B19" i="4"/>
  <c r="I19" i="4"/>
  <c r="P19" i="4"/>
  <c r="W19" i="4"/>
  <c r="K23" i="13"/>
  <c r="K24" i="13"/>
  <c r="K25" i="13"/>
  <c r="K26" i="13"/>
  <c r="K27" i="13"/>
  <c r="K28" i="13"/>
  <c r="K29" i="13"/>
  <c r="K30" i="13"/>
  <c r="K31" i="13"/>
  <c r="K32" i="13"/>
  <c r="C24" i="13"/>
  <c r="C25" i="13"/>
  <c r="C26" i="13"/>
  <c r="C27" i="13"/>
  <c r="Q15" i="4"/>
  <c r="R15" i="4"/>
  <c r="S15" i="4"/>
  <c r="T15" i="4"/>
  <c r="U15" i="4"/>
  <c r="V15" i="4"/>
  <c r="P16" i="4"/>
  <c r="Q16" i="4"/>
  <c r="R16" i="4"/>
  <c r="S16" i="4"/>
  <c r="T16" i="4"/>
  <c r="U16" i="4"/>
  <c r="V16" i="4"/>
  <c r="P17" i="4"/>
  <c r="Q17" i="4"/>
  <c r="R17" i="4"/>
  <c r="K33" i="13"/>
  <c r="K34" i="13"/>
  <c r="K35" i="13"/>
  <c r="K36" i="13"/>
  <c r="K37" i="13"/>
  <c r="C28" i="13"/>
  <c r="C29" i="13"/>
  <c r="C30" i="13"/>
  <c r="C31" i="13"/>
  <c r="C32" i="13"/>
  <c r="C33" i="13"/>
  <c r="C34" i="13"/>
  <c r="C35" i="13"/>
  <c r="C36" i="13"/>
  <c r="C37" i="13"/>
  <c r="C38" i="13"/>
  <c r="C39" i="13"/>
  <c r="C40" i="13"/>
  <c r="C41" i="13"/>
  <c r="C42" i="13"/>
  <c r="K38" i="13"/>
  <c r="K39" i="13"/>
  <c r="K40" i="13"/>
  <c r="K41" i="13"/>
  <c r="K42" i="13"/>
  <c r="K43" i="13"/>
  <c r="C43" i="13"/>
  <c r="C44" i="13"/>
  <c r="C45" i="13"/>
  <c r="C46" i="13"/>
  <c r="C47" i="13"/>
  <c r="C48" i="13"/>
</calcChain>
</file>

<file path=xl/sharedStrings.xml><?xml version="1.0" encoding="utf-8"?>
<sst xmlns="http://schemas.openxmlformats.org/spreadsheetml/2006/main" count="2662" uniqueCount="1472">
  <si>
    <r>
      <rPr>
        <sz val="22"/>
        <color theme="1"/>
        <rFont val="Calibri (Body)"/>
      </rPr>
      <t>TERM 1
1st September - 22nd October</t>
    </r>
    <r>
      <rPr>
        <sz val="22"/>
        <color theme="1"/>
        <rFont val="Calibri"/>
        <family val="2"/>
        <scheme val="minor"/>
      </rPr>
      <t xml:space="preserve"> 2022</t>
    </r>
  </si>
  <si>
    <t>TERM 2
31st October - 16th December 2022</t>
  </si>
  <si>
    <t>TERM 3 
3rd January - 10th February 2023</t>
  </si>
  <si>
    <t>TERM 4
20th February - 31st March 2023</t>
  </si>
  <si>
    <t>TERM 5
17th April - 26th May 2023</t>
  </si>
  <si>
    <t>TERM 6
5th June - 21st July 2023</t>
  </si>
  <si>
    <t>Holiday</t>
  </si>
  <si>
    <t>Date</t>
  </si>
  <si>
    <t>Learners</t>
  </si>
  <si>
    <t>Teachers</t>
  </si>
  <si>
    <t>Support</t>
  </si>
  <si>
    <t>LT</t>
  </si>
  <si>
    <t>Directors</t>
  </si>
  <si>
    <t>Visitors/ Events</t>
  </si>
  <si>
    <t>College
Key dates</t>
  </si>
  <si>
    <t>Induction</t>
  </si>
  <si>
    <t>Bank Holiday</t>
  </si>
  <si>
    <t>Flipped (8)</t>
  </si>
  <si>
    <t>Flipped learning - Learners complete employability projects from home</t>
  </si>
  <si>
    <t>CL QA data</t>
  </si>
  <si>
    <t>Prepare papers for
FOAC mtg. 1
&amp;
PDCC Mtg. ONE.</t>
  </si>
  <si>
    <t>Easter holiday</t>
  </si>
  <si>
    <t>WEEK 1 (33)</t>
  </si>
  <si>
    <t>Yr13  study leave</t>
  </si>
  <si>
    <t>Yr 9/10/12L3 written report data open</t>
  </si>
  <si>
    <t>Milestone assessment</t>
  </si>
  <si>
    <t>WEEK 1</t>
  </si>
  <si>
    <t>Christmas Holiday</t>
  </si>
  <si>
    <t>INSET day</t>
  </si>
  <si>
    <t>Papers to Board for FOAC.</t>
  </si>
  <si>
    <t>T1 Data finalised in sims</t>
  </si>
  <si>
    <t>Good Friday Bank Holiday</t>
  </si>
  <si>
    <t>Yf9 enrolment</t>
  </si>
  <si>
    <t>Prepare papers for
Full Board Meeting ONE</t>
  </si>
  <si>
    <t>WEEK 1 (9)</t>
  </si>
  <si>
    <t>Analyse data</t>
  </si>
  <si>
    <t>WEEK 1 (15)</t>
  </si>
  <si>
    <t>New Years Day Bank Holiday</t>
  </si>
  <si>
    <t>WEEK 1 (21)</t>
  </si>
  <si>
    <t>Year 13 Mocks</t>
  </si>
  <si>
    <t>Marking and moderating
of  Y13) mocks</t>
  </si>
  <si>
    <t>WEEK 1 (27)</t>
  </si>
  <si>
    <t>Easter Monday Bank Holiday</t>
  </si>
  <si>
    <t>WEEK 2 (34)</t>
  </si>
  <si>
    <t>Yr11  study leave</t>
  </si>
  <si>
    <t>Setting &amp;marking summative assessment</t>
  </si>
  <si>
    <t>WEEK 2</t>
  </si>
  <si>
    <t>Year 12 enrolment</t>
  </si>
  <si>
    <t>ST QA data</t>
  </si>
  <si>
    <t>Malcome Images &amp;Co. yr 12</t>
  </si>
  <si>
    <t>Send FOAC papers to board.</t>
  </si>
  <si>
    <t>Year 10 &amp; 12L3 Mocks</t>
  </si>
  <si>
    <t>Marking &amp; moderating
Y10 &amp; Y12 
Teachers will mark and summativtly feed back to learners using orange stickers</t>
  </si>
  <si>
    <t>H&amp;S full review</t>
  </si>
  <si>
    <t>Learners Complete  summative assessment task set by their subject teacher</t>
  </si>
  <si>
    <t>Prepare papers for full Board Meeting &amp; Awayday.</t>
  </si>
  <si>
    <t>Year 10, 11, 13 start</t>
  </si>
  <si>
    <t>Papers to board for PDCC.</t>
  </si>
  <si>
    <t>Prepare papers for
QECC.</t>
  </si>
  <si>
    <t>Google</t>
  </si>
  <si>
    <t>Quality of Education Board mtg  1</t>
  </si>
  <si>
    <t xml:space="preserve">Construction youth Trust </t>
  </si>
  <si>
    <t>Personal Development &amp; community Committee (PDCC)</t>
  </si>
  <si>
    <t>Finance Operations &amp; Audid Committee (FOAC)</t>
  </si>
  <si>
    <t>Send papers to Board</t>
  </si>
  <si>
    <t>Yr 9 Mindset report issued</t>
  </si>
  <si>
    <t>T2 Data finalised in sims</t>
  </si>
  <si>
    <t>Andrew Tan BE yr 12 trip</t>
  </si>
  <si>
    <t>T3 Data finalised in sims</t>
  </si>
  <si>
    <t>Performance Management Self review
(update exam results)</t>
  </si>
  <si>
    <t>WEEK 2 (10)</t>
  </si>
  <si>
    <t>Learners complete assigned formative tasks</t>
  </si>
  <si>
    <t>Teachers will mark and formatively feed back to learners using orange stickers</t>
  </si>
  <si>
    <t>WEEK 2 (16)</t>
  </si>
  <si>
    <t>Learners complete assigned formative task</t>
  </si>
  <si>
    <t>WEEK 2 (22)</t>
  </si>
  <si>
    <t>Yr 10, 12L3, 13 Complete mini mocks set by their subject teacher</t>
  </si>
  <si>
    <t>or
Setting &amp;marking mini mocks of Y10,11, Y12,(T1-3)</t>
  </si>
  <si>
    <t>WEEK 2 (28)</t>
  </si>
  <si>
    <t xml:space="preserve"> MFL orals start</t>
  </si>
  <si>
    <t>WEEK 3 (35)</t>
  </si>
  <si>
    <t>Dirt lesson this week</t>
  </si>
  <si>
    <t>CKPI</t>
  </si>
  <si>
    <t>WEEK 3</t>
  </si>
  <si>
    <t>LT QA data</t>
  </si>
  <si>
    <t xml:space="preserve">Morgan Sindall; </t>
  </si>
  <si>
    <t>Yr 11, 12L2, Y13 Complete  summative assessment task set by their subject teacher</t>
  </si>
  <si>
    <t>Personal Development &amp; Community Committee (PDCC) Meeting.</t>
  </si>
  <si>
    <t>Google; World book day</t>
  </si>
  <si>
    <t>FOAC Board mtg 2.</t>
  </si>
  <si>
    <t>All reports issued</t>
  </si>
  <si>
    <t>Y12 application deadline</t>
  </si>
  <si>
    <t>SBR British Council Trip Yr 10s</t>
  </si>
  <si>
    <t>Year9, 11, 12L2 T3 published</t>
  </si>
  <si>
    <t>Papers to board.</t>
  </si>
  <si>
    <t>Learners complete assigned formative tasks/baseline tests</t>
  </si>
  <si>
    <t>Teachers will mark and formatively feed back to learners using orange stickers 
Y12  baseline subject knowledge assessment</t>
  </si>
  <si>
    <t>Financial audit onsite</t>
  </si>
  <si>
    <t>WEEK 3 (11)</t>
  </si>
  <si>
    <t>WEEK 3 (17)</t>
  </si>
  <si>
    <t>WEEK 3 (23)</t>
  </si>
  <si>
    <t>Alaska Filming Crew in restaurant pm; Morgan stanley (virtual) y13</t>
  </si>
  <si>
    <t>WEEK 3 (29)</t>
  </si>
  <si>
    <t>May day Bank Holiday</t>
  </si>
  <si>
    <t>WEEK 4 (36)</t>
  </si>
  <si>
    <t>WEEK 4</t>
  </si>
  <si>
    <t>Open Evening 5 - 8 pm (staff 4:30 - 8:30 pm)</t>
  </si>
  <si>
    <t>Prepare papers for Full board Meeting.</t>
  </si>
  <si>
    <t>Mid Year Performance Management self review</t>
  </si>
  <si>
    <t xml:space="preserve">International Women’s Day; Yr 9 &amp; 10 Sector mentoring 9-1.30 hall; </t>
  </si>
  <si>
    <t>Moderation time</t>
  </si>
  <si>
    <t xml:space="preserve">Prepare papers for
Full Board Meeting. </t>
  </si>
  <si>
    <t>Y9 Y10 Y12L3 report data uploaded by 4pm</t>
  </si>
  <si>
    <t>Royal Navy (Mike Slater) yr 12&amp;13; Google 10-11.30; Morgan stanley (virtual) Y13; Y12 digital -Styly Psych.</t>
  </si>
  <si>
    <t>Board mtg ONE</t>
  </si>
  <si>
    <t>FOAC BOARD mtg1</t>
  </si>
  <si>
    <t>Construction Youth Trust - A Tan y13; Psychology - Lego directors onsite</t>
  </si>
  <si>
    <t>Y13 Mock %/Grd/PRG/ATL uploaded 4pm</t>
  </si>
  <si>
    <t>.</t>
  </si>
  <si>
    <t>Papers to board for QECC.</t>
  </si>
  <si>
    <t xml:space="preserve">Main Board meeting &amp; Away day. </t>
  </si>
  <si>
    <t>A Level/L3 results</t>
  </si>
  <si>
    <t>Construction Youth Trust - A Tan y11</t>
  </si>
  <si>
    <t>Mock %/Grd upload by 4pm</t>
  </si>
  <si>
    <t>INSET DAY</t>
  </si>
  <si>
    <t>Performance Management Line Manager review
(Update Exam results)</t>
  </si>
  <si>
    <t>WEEK 4 (12)</t>
  </si>
  <si>
    <t>WEEK 4 (18)</t>
  </si>
  <si>
    <t>Morgan stanley all week</t>
  </si>
  <si>
    <t>Year 11&amp;12L2 Mocks</t>
  </si>
  <si>
    <t>Marking and moderating
of  Y11 &amp; Y12 (L2) mocks
or</t>
  </si>
  <si>
    <t>Financial review audit</t>
  </si>
  <si>
    <t>WEEK 4 (24)</t>
  </si>
  <si>
    <t>WEEK 4 (30)</t>
  </si>
  <si>
    <t>WEEK 5 (37)</t>
  </si>
  <si>
    <t>New Year 12 transition days</t>
  </si>
  <si>
    <t>Y11,12L2 &amp; 13 left</t>
  </si>
  <si>
    <t>Data finalised in sims</t>
  </si>
  <si>
    <t>WEEK 5</t>
  </si>
  <si>
    <t>Y10 English Dan Freedman visiting author; Promethean camera crew 10 a.m. Y12; Go-Karting Comp - Famida/Josh/Monica; Apprenticeships EPA NOCN;Baker Dearing visiting</t>
  </si>
  <si>
    <t>Papers to board for main Board meeting.</t>
  </si>
  <si>
    <t>Prepare papes for PDCC.</t>
  </si>
  <si>
    <t>Google; Arcadia - Mayor of Ldn; Thames Water; Construction Youth Trust</t>
  </si>
  <si>
    <t>Careers Fair -29 Companies, 14 unis -all day, hall; Google onsite a.m.; Apprenticeships EPA IMECHE &amp; concrete testing @UEL; Science Trip Rayeeda&amp; Lewis yr 12&amp; 13</t>
  </si>
  <si>
    <t>Careers Fair</t>
  </si>
  <si>
    <t>Papers to board</t>
  </si>
  <si>
    <t>Performance Management self review and review meetings</t>
  </si>
  <si>
    <t>Y9 settling in evening</t>
  </si>
  <si>
    <t>Y11/12L2 Prog Eve</t>
  </si>
  <si>
    <t>Holocaust Remembrance</t>
  </si>
  <si>
    <t>Y10 Progress Evening</t>
  </si>
  <si>
    <t>Endeavour MAT visiting; Yr 9 Options carousel careers sessions 11.20- Hall;Morgan Stanley,V&amp;A Museum; Y9/10 history. Parliament, virtual; Endeavour MAT visiting - MWN</t>
  </si>
  <si>
    <t>Y11/12L2 Progress Eve</t>
  </si>
  <si>
    <t>Quality of Education &amp; Curriculum Committee.</t>
  </si>
  <si>
    <t xml:space="preserve">GCSE/L2 results </t>
  </si>
  <si>
    <t>Setting &amp;marking summative assessment of Y10, Y12L3, Y13 (T3)</t>
  </si>
  <si>
    <t>13 Data finalised in sims</t>
  </si>
  <si>
    <t>Y11/12L2/13 FPG
10/12 data finalised</t>
  </si>
  <si>
    <t>Enrolment</t>
  </si>
  <si>
    <t>WEEK 5 (13)</t>
  </si>
  <si>
    <t>Complete summative assessment task set by subject teacher</t>
  </si>
  <si>
    <t>Setting &amp; marking summative assessment (T1&amp;2)</t>
  </si>
  <si>
    <t>WEEK 5 (19)</t>
  </si>
  <si>
    <t>Yr 10, 12L3, 13 Complete T3 summative assessment task set by their subject teacher</t>
  </si>
  <si>
    <t>Mid Year Performance Management Line Manager review</t>
  </si>
  <si>
    <t>Mid Year Performance Management Line Mgr Review</t>
  </si>
  <si>
    <t>WEEK 5 (25)</t>
  </si>
  <si>
    <t>UEL Careers advice and guidance Y13 and 12 2 visitors</t>
  </si>
  <si>
    <t>WEEK 5 (31)</t>
  </si>
  <si>
    <t>Saturday 8th July</t>
  </si>
  <si>
    <t>Festival of Design &amp; Engineering (open day) 10 - 2pm (staff set up from 9:30-3:00)</t>
  </si>
  <si>
    <t>Week 6 &amp; Inset</t>
  </si>
  <si>
    <t>APPRENTICESHIPS OFSTED; Chinese New Year; CITB Y12; Solo Y10</t>
  </si>
  <si>
    <t>TRIP to Coventry - Engineering Schneider. Rob T, Janice &amp;Lewis Y12&amp;13; Promethian - JCY; Yr 12 Digital Media visiting BETT Show</t>
  </si>
  <si>
    <t>WEEK 6 (38)</t>
  </si>
  <si>
    <t>yr12 Work ex</t>
  </si>
  <si>
    <t>Prepare REMCO papers</t>
  </si>
  <si>
    <t>APPRENTICESHIPS OFSTED; Google; CITB; Engineering UK</t>
  </si>
  <si>
    <t>Google; Ramboll in for L4L year 13;  Loughborough University in for L4L year 12; UEL Careers advice and guidance Y12 – 3 visitors; Apprenticeships- EPA workshop with ICE /EPA Organisation for Civil Engineering</t>
  </si>
  <si>
    <t>Yr9 New learner induction</t>
  </si>
  <si>
    <t>West Ham/ UEL sports day for year 9 &amp; 10</t>
  </si>
  <si>
    <t>End of Year Performance Management Line Manager review</t>
  </si>
  <si>
    <t>Y12 Settling in evening</t>
  </si>
  <si>
    <t>Y13 Prog Eve</t>
  </si>
  <si>
    <t>Main Board of Directors Meeting</t>
  </si>
  <si>
    <t>APPRENTICESHIPS OFSTED</t>
  </si>
  <si>
    <t>Quality of Ed &amp; Curriculum comittee.</t>
  </si>
  <si>
    <t xml:space="preserve"> Portsmouth UTC visiting MWN, Jan &amp; JCY; Lego group Shafina; Delegation from Turkish schools - JCY</t>
  </si>
  <si>
    <t>Main  Board of Directors meeting.</t>
  </si>
  <si>
    <t>psf</t>
  </si>
  <si>
    <t>All ATL/PRG uploaded</t>
  </si>
  <si>
    <t>Chinese NY celebration 1.30, Hall</t>
  </si>
  <si>
    <t>Virtual – Year 9 options Mackie Myers (enterprise) Costain (Geography) Possibly Coca Cola (engineering); LDA Design- Built Env</t>
  </si>
  <si>
    <t>Yr13 report issued</t>
  </si>
  <si>
    <t>WEEK 6</t>
  </si>
  <si>
    <t>WEEK 6 (14)</t>
  </si>
  <si>
    <t>Dirt/catchup/extention week</t>
  </si>
  <si>
    <t>WEEK 6 (20)</t>
  </si>
  <si>
    <t xml:space="preserve">National Apprenticeship wk event; </t>
  </si>
  <si>
    <t>Dirt/catchup/extention time</t>
  </si>
  <si>
    <t>WEEK 6 (26)</t>
  </si>
  <si>
    <t>Naz, Joseph and Mabel - UEL Careers advisors; Dan Forbes-Pepitone and Harry Wain – Reconnect visit</t>
  </si>
  <si>
    <t>WEEK 6 (32)</t>
  </si>
  <si>
    <t>Dirt/catchup</t>
  </si>
  <si>
    <t>Last day on site for learners</t>
  </si>
  <si>
    <t xml:space="preserve">Thames Water Directors all day; Go Karting Competition </t>
  </si>
  <si>
    <t xml:space="preserve">Kai (Costain) Harry (Skanska) Laura (Thames Water) 1 other from Ramboll – Year 10 mentoring; piano tuner </t>
  </si>
  <si>
    <t>Remaining ATL + Yr9 M/P uploaded</t>
  </si>
  <si>
    <t>YR10/12 mock issued</t>
  </si>
  <si>
    <t>Prepare papers for FOAC.</t>
  </si>
  <si>
    <t>Week 7 (39)</t>
  </si>
  <si>
    <t>Work Experience</t>
  </si>
  <si>
    <t>Year 9 induction</t>
  </si>
  <si>
    <t>Setting &amp; marking summative assessment (T1)</t>
  </si>
  <si>
    <t>REMCO papers to board</t>
  </si>
  <si>
    <t>Google -Zac; morgan Stanley; Mock Interviews</t>
  </si>
  <si>
    <t>All ATL, Yr9 M/PRG, mock %/Grd /PRGuploaded 4pm</t>
  </si>
  <si>
    <t>Prepare papers for
FOAC Mtg.  2.</t>
  </si>
  <si>
    <t>Google tbc; Naz, Joseph and Mabel – UEL visitors; 3 Gabriel Fung – Stanton Williams – Famida; Apprenticeships NOCN EPA</t>
  </si>
  <si>
    <t>/extention time</t>
  </si>
  <si>
    <t>Y9/10/12 reports published</t>
  </si>
  <si>
    <t>Year 12 induction</t>
  </si>
  <si>
    <t>BAME Apprenticeship Alliance</t>
  </si>
  <si>
    <t>Yr 12L3 Progress Evening</t>
  </si>
  <si>
    <t>Chantelle Nylander-Quartey – Construction Youth Trust – Andrew; TRIP -IASTI Walk along the Dockside Giovanni and Carla</t>
  </si>
  <si>
    <t>Y13 Progress Evening</t>
  </si>
  <si>
    <t>Y9 Progress Evening</t>
  </si>
  <si>
    <t>Personal Development &amp; Community Committee (PDCC).</t>
  </si>
  <si>
    <t xml:space="preserve">International Womens day - multiple speakers; CV masterclass </t>
  </si>
  <si>
    <t>LSU Careers trip to the O2  Tony and Warren</t>
  </si>
  <si>
    <t>WEEK 7</t>
  </si>
  <si>
    <t>H&amp;S update review</t>
  </si>
  <si>
    <t xml:space="preserve">Easter Holiday </t>
  </si>
  <si>
    <t>Whitsun Bank Holiday</t>
  </si>
  <si>
    <t>Last day of the academic year</t>
  </si>
  <si>
    <t>All ATL + Yr9 M/P uploaded</t>
  </si>
  <si>
    <t>Mid Summer Holiday</t>
  </si>
  <si>
    <t>REMCO mtg</t>
  </si>
  <si>
    <t>Mid Autumn Holiday</t>
  </si>
  <si>
    <t>Learners Complete  formative assessment task set by their subject teacher</t>
  </si>
  <si>
    <t>All bar Yr 13 learners complete assigned formative task</t>
  </si>
  <si>
    <t>Yr 11, 12L2, Y13 Complete  formative assessment task set by their subject teacher</t>
  </si>
  <si>
    <t xml:space="preserve">Marking &amp; moderating
Y10 &amp; Y12 
OR
</t>
  </si>
  <si>
    <t>Teachers will mark and formatively feed</t>
  </si>
  <si>
    <t xml:space="preserve"> back to learners using orange stickers</t>
  </si>
  <si>
    <t xml:space="preserve">Setting &amp; marking summative assessment </t>
  </si>
  <si>
    <t>Setting &amp; marking summative assessment (T1-4)</t>
  </si>
  <si>
    <t>Course Title: GCSE Combined Science Trilogy</t>
  </si>
  <si>
    <t>Course Intent</t>
  </si>
  <si>
    <t>AQA Combined Science Trilogy is a linear qualification in which learners will develop scientific knowledge and conceptual understanding of all three sciences, Biology, Chemistry and Physics. Science underpins an understanding of the natural and material world in which we live, and is integral to the careers learners at LDE UTC aspire towards in order to reduce the skills gap in Design and Engineering within the context of today's environmental and societal challenges. Physics will enable students to grasp concepts of matter, energy and forces. Chemistry will equip learners with an understanding of the nature and behaviour of substances and how they can be identified and synthesised. Biology provides a basis for understanding the living organisms, their building blocks and processes, the human body and environmental considerations. As well as communication, numerical and team-working skills, learners will develop their problem-solving, investigative and practical competencies, through the completion of core practical investigations. This is embedded within a rich, scientific knowledge base covering core scientific principles and key content that will provide learners with the confidence to progress to L3 qualifications. Employer-led projects and vocational learning provide a framework to broaden the horizons of students and help them understand the context of their learning in the real world.</t>
  </si>
  <si>
    <t>Career/progression pathways: Grade 7 and above - any Science A level, Apprenticeship or level 3 course/University degree or Higher Apprenticeships</t>
  </si>
  <si>
    <t>Job opportunities: Medicine, Engineering, Environmental Sciences, Forensics, Architecture, Computer Sciences, Pharmacy, Research, Accounting</t>
  </si>
  <si>
    <t>Suitable for: 14-16</t>
  </si>
  <si>
    <t>Entry requirements: N/A</t>
  </si>
  <si>
    <t>Exam Board: AQA</t>
  </si>
  <si>
    <t>Specification link: https://ldeutc.padlet.org/info/Science</t>
  </si>
  <si>
    <t>COURSE OVERVIEW</t>
  </si>
  <si>
    <t>Course Title: GCSE Biology</t>
  </si>
  <si>
    <t>AQA Biology is integral to the careers learners at LDE UTC aspire towards in order to reduce the skills gap in Design and Engineering within the natural world especially relevant within the context of the environmental and societal challenges of today. Biology provides a basis for understanding the living organisms, their building blocks and processes, the human body and environmental considerations. As well as communication, numerical and team-working skills, learners will develop their problem-solving, investigative and practical competencies, through the completion of core practical investigations. This is embedded within a rich, scientific knowledge base covering core scientific principles and key content that will provide learners with the confidence to progress to L3 qualifications. Employer-led projects and vocational learning provide a framework to broaden the horizons of students and help them understand the context of their learning in the real world.</t>
  </si>
  <si>
    <t>Job opportunities: An A level in Biology  could lead to a range of careers including: Biomedical Sciences, Forensic Scientist, Soil Scientist or Biotechnologist</t>
  </si>
  <si>
    <t>Course Title: GCSE Chemistry</t>
  </si>
  <si>
    <t>AQA Chemistry is integral to the careers learners at LDE UTC aspire towards in order to reduce the skills gap in Design and Engineering within the context of today's environmental and societal challenges. Chemistry will equip learners with an understanding of the nature and behaviour of substances and how they can be identified and synthesised and environmental considerations. As well as communication, numerical and team-working skills, learners will develop their problem-solving, investigative and practical competencies, through the completion of core practical investigations. This is embedded within a rich, scientific knowledge base covering core scientific principles and key content that will provide learners with the confidence to progress to L3 qualifications. Employer-led projects and vocational learning provide a framework to broaden the horizons of students and help them understand the context of their learning in the real world.</t>
  </si>
  <si>
    <t>Job opportunities: Pharmacy, Geochemistry, Engineering, Forensics, Biomedical, Medicine and Dentistry</t>
  </si>
  <si>
    <t>Course Title: GCSE Physics</t>
  </si>
  <si>
    <t>AQA Physics underpins an understanding of the natural and material world in which we live, and is integral to the careers learners at LDE UTC aspire towards in order to reduce the skills gap in Design and Engineering within the context of today's environmental and societal challenges. Physics will enable students to grasp concepts of matter, energy and forces and environmental considerations. As well as communication, numerical and team-working skills, learners will develop their problem-solving, investigative and practical competencies, through the completion of core practical investigations. This is embedded within a rich, scientific knowledge base covering core scientific principles and key content that will provide learners with the confidence to progress to L3 qualifications. Employer-led projects and vocational learning provide a framework to broaden the horizons of students and help them understand the context of their learning in the real world.</t>
  </si>
  <si>
    <t>Job opportunities: Aeronautics engineer, IT consultant, radiographer, astronomer, materials scientist, data analyst.</t>
  </si>
  <si>
    <t>Biology</t>
  </si>
  <si>
    <t>Year 9</t>
  </si>
  <si>
    <t>Year 10</t>
  </si>
  <si>
    <t>Year 11</t>
  </si>
  <si>
    <t>Year 12</t>
  </si>
  <si>
    <t>Year 13</t>
  </si>
  <si>
    <t>Key concept</t>
  </si>
  <si>
    <t>B1- Cell Biology and Cell transport</t>
  </si>
  <si>
    <t>B5- Homeostasis and Response</t>
  </si>
  <si>
    <t>Foundations in Biology</t>
  </si>
  <si>
    <t>Homeostasis and Response</t>
  </si>
  <si>
    <t>B2- Animal tissues, organs and organ systems</t>
  </si>
  <si>
    <t>B7- Inheritance, Variation and Evolution</t>
  </si>
  <si>
    <t>Exchange and Transport in Animals</t>
  </si>
  <si>
    <t>Bioenergetics</t>
  </si>
  <si>
    <t>B3- Plant tissues, organs and systems</t>
  </si>
  <si>
    <t>B8- Ecology</t>
  </si>
  <si>
    <t>Exchnage and Transport in Plants</t>
  </si>
  <si>
    <t>Comunicable diseases</t>
  </si>
  <si>
    <t>B4- Bioenergetics</t>
  </si>
  <si>
    <t>Evolution</t>
  </si>
  <si>
    <t>Inheritance, Variation and Evolution</t>
  </si>
  <si>
    <t>B6- Infection and Response</t>
  </si>
  <si>
    <t>Biodiversity</t>
  </si>
  <si>
    <t>Ecology</t>
  </si>
  <si>
    <t>Chemistry</t>
  </si>
  <si>
    <t>C1 - Atomic Structure</t>
  </si>
  <si>
    <t>C4 - Quantitative Chemistry</t>
  </si>
  <si>
    <t>Atoms, Ions and Compounds</t>
  </si>
  <si>
    <t>Rates of Reaction II</t>
  </si>
  <si>
    <t>C2 - Periodic Table</t>
  </si>
  <si>
    <t>C7 - Rates of Reaction</t>
  </si>
  <si>
    <t>Quantitative Chemistry</t>
  </si>
  <si>
    <t>Reversible Reactions II</t>
  </si>
  <si>
    <t>C5 - Chemical Changes</t>
  </si>
  <si>
    <t>C3 - Bonding</t>
  </si>
  <si>
    <t>C8 - Reversible Reactions</t>
  </si>
  <si>
    <t>Chemical Changes I</t>
  </si>
  <si>
    <t>Chemical Changes II - Acids and Bases</t>
  </si>
  <si>
    <t>C9 - Organic Chemistry</t>
  </si>
  <si>
    <t>Bonding</t>
  </si>
  <si>
    <t>Energy Changes II</t>
  </si>
  <si>
    <t>C6 - Energy Changes</t>
  </si>
  <si>
    <t>C10 - Chemical Analysis</t>
  </si>
  <si>
    <t>Periodic Table I</t>
  </si>
  <si>
    <t>Chemical Changes III - Redox</t>
  </si>
  <si>
    <t>C11 - Atmospheric Chemistry</t>
  </si>
  <si>
    <t>Energy Changes I</t>
  </si>
  <si>
    <t>Periodic Table II -Transition Elements</t>
  </si>
  <si>
    <t>C12 - Using Resources</t>
  </si>
  <si>
    <t>Rates of Reaction I</t>
  </si>
  <si>
    <t>Organic Chemistry II</t>
  </si>
  <si>
    <t>Reversible Reactions I</t>
  </si>
  <si>
    <t>Analytical Techniques II</t>
  </si>
  <si>
    <t>Organic Chemistry I</t>
  </si>
  <si>
    <t>Analytical Techniques I</t>
  </si>
  <si>
    <t>Physics</t>
  </si>
  <si>
    <t>P1 - Energy</t>
  </si>
  <si>
    <t>P5 - Forces</t>
  </si>
  <si>
    <t>Techniques</t>
  </si>
  <si>
    <t>Particle and Nuclear Physics</t>
  </si>
  <si>
    <t>P3 - Particle Model</t>
  </si>
  <si>
    <t>P2 - Electricity</t>
  </si>
  <si>
    <t>P4 - Atomic Structure</t>
  </si>
  <si>
    <t>Foundations of physics</t>
  </si>
  <si>
    <t>Newtonian Physics</t>
  </si>
  <si>
    <t>P6 - Waves</t>
  </si>
  <si>
    <t>Mechanics</t>
  </si>
  <si>
    <t>Astrophysics</t>
  </si>
  <si>
    <t>P7 - Magnetism &amp; Electromagnetism</t>
  </si>
  <si>
    <t>P8 - Space</t>
  </si>
  <si>
    <t>Electricity</t>
  </si>
  <si>
    <t>Electromagnetism</t>
  </si>
  <si>
    <t>Waves</t>
  </si>
  <si>
    <t>Medical Physics</t>
  </si>
  <si>
    <t>Quantum Physics</t>
  </si>
  <si>
    <t>Week</t>
  </si>
  <si>
    <t>Assessment type</t>
  </si>
  <si>
    <t>Scale of content assessed</t>
  </si>
  <si>
    <t>Possible use for TAG?</t>
  </si>
  <si>
    <t>Type of assessment</t>
  </si>
  <si>
    <t>20/9 - 24/9</t>
  </si>
  <si>
    <t>Formative</t>
  </si>
  <si>
    <t>Work taught since Sept / baseline</t>
  </si>
  <si>
    <t>Any</t>
  </si>
  <si>
    <t>11/10 - 15/10</t>
  </si>
  <si>
    <t>Summative</t>
  </si>
  <si>
    <t>Work taught to date since the start of the course</t>
  </si>
  <si>
    <t>15/11 - 19/11</t>
  </si>
  <si>
    <t>Work taught from Sept - November</t>
  </si>
  <si>
    <t>6/12 - 10/12</t>
  </si>
  <si>
    <t>TAGs</t>
  </si>
  <si>
    <t>Exam board questions and mark scheme</t>
  </si>
  <si>
    <t>10/1 - 14/1</t>
  </si>
  <si>
    <t>Work taught from November - January</t>
  </si>
  <si>
    <t>24/1 - 4/2</t>
  </si>
  <si>
    <t>Summative &amp; Yr11/12L2 Mocks</t>
  </si>
  <si>
    <t>TAGS</t>
  </si>
  <si>
    <t>21/2 - 4/2</t>
  </si>
  <si>
    <t>Summative &amp; Y13 Mocks</t>
  </si>
  <si>
    <t>21/3 - 25/3</t>
  </si>
  <si>
    <t>Work taught from January - March</t>
  </si>
  <si>
    <t>19/4 - 29/4</t>
  </si>
  <si>
    <t>Summative &amp; Y10/12L3 Mocks</t>
  </si>
  <si>
    <t>16/5 - 20/5</t>
  </si>
  <si>
    <t>Work taught from March - May</t>
  </si>
  <si>
    <t>13/6 - 17/6</t>
  </si>
  <si>
    <r>
      <rPr>
        <sz val="22"/>
        <color theme="1"/>
        <rFont val="Calibri (Body)"/>
      </rPr>
      <t xml:space="preserve">TERM 1
</t>
    </r>
    <r>
      <rPr>
        <sz val="14"/>
        <color theme="1"/>
        <rFont val="Calibri (Body)"/>
      </rPr>
      <t>1st September - 22nd October</t>
    </r>
    <r>
      <rPr>
        <sz val="14"/>
        <color theme="1"/>
        <rFont val="Calibri"/>
        <family val="2"/>
        <scheme val="minor"/>
      </rPr>
      <t xml:space="preserve"> 2021</t>
    </r>
  </si>
  <si>
    <r>
      <t xml:space="preserve">TERM 2
</t>
    </r>
    <r>
      <rPr>
        <sz val="14"/>
        <color theme="1"/>
        <rFont val="Calibri (Body)"/>
      </rPr>
      <t>1st November - 17th December 2021</t>
    </r>
  </si>
  <si>
    <r>
      <t xml:space="preserve">TERM 3 
</t>
    </r>
    <r>
      <rPr>
        <sz val="14"/>
        <color theme="1"/>
        <rFont val="Calibri (Body)"/>
      </rPr>
      <t>4th January - 11th February 2022</t>
    </r>
  </si>
  <si>
    <r>
      <t xml:space="preserve">TERM 4
</t>
    </r>
    <r>
      <rPr>
        <sz val="14"/>
        <color theme="1"/>
        <rFont val="Calibri (Body)"/>
      </rPr>
      <t>21st February - 1st April 2022</t>
    </r>
  </si>
  <si>
    <r>
      <t xml:space="preserve">TERM 5
</t>
    </r>
    <r>
      <rPr>
        <sz val="14"/>
        <color theme="1"/>
        <rFont val="Calibri (Body)"/>
      </rPr>
      <t>19th April - 27th May 2022</t>
    </r>
  </si>
  <si>
    <r>
      <t xml:space="preserve">TERM 6
</t>
    </r>
    <r>
      <rPr>
        <sz val="14"/>
        <color theme="1"/>
        <rFont val="Calibri (Body)"/>
      </rPr>
      <t>6th June - 22nd July 2022</t>
    </r>
  </si>
  <si>
    <t>Christmas Day Bank Holiday</t>
  </si>
  <si>
    <t>Yr11, 12L2, 13  study leave TBC</t>
  </si>
  <si>
    <t>Boxing Day Bank Holiday</t>
  </si>
  <si>
    <t>Yr 10, 12L3, 13 Complete  summative assessment task set by their subject teacher</t>
  </si>
  <si>
    <t xml:space="preserve">Yr12 New learner induction sessions
</t>
  </si>
  <si>
    <t>Reports issued</t>
  </si>
  <si>
    <t>Yr12 New learner induction sessions</t>
  </si>
  <si>
    <t>Saturday 9th July</t>
  </si>
  <si>
    <t>Ski Trip</t>
  </si>
  <si>
    <t>Platinum Jubilee Bank Holiday</t>
  </si>
  <si>
    <t>LDE UTC TERM DATES 2020- 2021</t>
  </si>
  <si>
    <t>M</t>
  </si>
  <si>
    <t>T</t>
  </si>
  <si>
    <t>W</t>
  </si>
  <si>
    <t>F</t>
  </si>
  <si>
    <t>S</t>
  </si>
  <si>
    <t>Term</t>
  </si>
  <si>
    <t>Total</t>
  </si>
  <si>
    <t>Teaching days</t>
  </si>
  <si>
    <t>INSET</t>
  </si>
  <si>
    <t>Flipped learning - working from home</t>
  </si>
  <si>
    <t>Term 1</t>
  </si>
  <si>
    <t>Friday 4th September - Friday 23rd October</t>
  </si>
  <si>
    <t>10&amp;11</t>
  </si>
  <si>
    <t>Monday 7th September - Friday 23rd October</t>
  </si>
  <si>
    <t>Tuesday 8th September - Friday 23rd October</t>
  </si>
  <si>
    <t>Wednesday 9th September - Friday 23rd October</t>
  </si>
  <si>
    <t xml:space="preserve">Monday 26th October - Friday 30th October </t>
  </si>
  <si>
    <t>Flipped learning:</t>
  </si>
  <si>
    <t xml:space="preserve"> Monday 2nd November - Friday 6th  November</t>
  </si>
  <si>
    <t>Term 2</t>
  </si>
  <si>
    <t>All</t>
  </si>
  <si>
    <t xml:space="preserve">Monday 9th November - Thursday 17th December </t>
  </si>
  <si>
    <t xml:space="preserve">Friday 18th  December - Tuesday 4th January </t>
  </si>
  <si>
    <t>Term 3</t>
  </si>
  <si>
    <t>Tuesday 5th January - Friday 12th February</t>
  </si>
  <si>
    <t>Monday 15th February - Friday 19th February</t>
  </si>
  <si>
    <t>Term 4</t>
  </si>
  <si>
    <t>Monday 22nd February - Thursday 1st April</t>
  </si>
  <si>
    <t>Friday 2nd April - Friday 16th April</t>
  </si>
  <si>
    <t>Term 5</t>
  </si>
  <si>
    <t>Monday 19th April - Friday 28th May</t>
  </si>
  <si>
    <t>Monday 31st May - Friday 4th June</t>
  </si>
  <si>
    <t>Term 6</t>
  </si>
  <si>
    <t>Monday 7th June - Wednesday 21st July</t>
  </si>
  <si>
    <t>Inset days</t>
  </si>
  <si>
    <t>Tuesday 1st September</t>
  </si>
  <si>
    <t>Wednesday 2nd September</t>
  </si>
  <si>
    <t>Thursday 3rd January</t>
  </si>
  <si>
    <t>Friday 18th December</t>
  </si>
  <si>
    <t>Monday 4th January</t>
  </si>
  <si>
    <t>Friday 2nd July</t>
  </si>
  <si>
    <r>
      <rPr>
        <sz val="22"/>
        <color theme="1"/>
        <rFont val="Calibri (Body)"/>
      </rPr>
      <t>TERM 1
1st September - 23rd October</t>
    </r>
    <r>
      <rPr>
        <sz val="22"/>
        <color theme="1"/>
        <rFont val="Calibri"/>
        <family val="2"/>
        <scheme val="minor"/>
      </rPr>
      <t xml:space="preserve"> 2020</t>
    </r>
  </si>
  <si>
    <t>TERM 2
2nd November - 18th December</t>
  </si>
  <si>
    <t>TERM 3 
4th January - 12th February</t>
  </si>
  <si>
    <t>TERM 4
22nd February - 1st April</t>
  </si>
  <si>
    <t>TERM 5
19th April - 28th May</t>
  </si>
  <si>
    <t>TERM 6
7th June - 21st July</t>
  </si>
  <si>
    <t>Leadership</t>
  </si>
  <si>
    <t>Flipped</t>
  </si>
  <si>
    <t xml:space="preserve">
CPL</t>
  </si>
  <si>
    <t>Prepare papers for
FOAC mtg. 1
&amp;
STLC Mtg. ONE</t>
  </si>
  <si>
    <t>Send STLC papers to board</t>
  </si>
  <si>
    <t>Yr 11 start 08:25, Yr 10 start 10:30</t>
  </si>
  <si>
    <t>Setting &amp; marking summative assessment
Y9 ATL data upload</t>
  </si>
  <si>
    <t>Y13 Mocks</t>
  </si>
  <si>
    <t>Mark and moderate Y13 mocks</t>
  </si>
  <si>
    <t>Y10, Y12L3 Mocks
Yr11, Y12L2, Y13 Complete summative assessment task set by subject teacher</t>
  </si>
  <si>
    <t>Marking &amp; moderating
Y10 &amp; Y12 mocks
Setting &amp; marking summative assessment
&amp;
ATL</t>
  </si>
  <si>
    <t>Setting &amp; marking summative assessment</t>
  </si>
  <si>
    <t>Yr 13 start 09:00</t>
  </si>
  <si>
    <t>Yr 10/12L3 report data open</t>
  </si>
  <si>
    <t>Prepare papers for
STLC Mtg.  2</t>
  </si>
  <si>
    <t>Send FOAC papers to board</t>
  </si>
  <si>
    <t>QA of Summative feedback</t>
  </si>
  <si>
    <t>Prepare papers for
Full Board Meeting 4</t>
  </si>
  <si>
    <t>Yr12 enrolment</t>
  </si>
  <si>
    <t>Set &amp; mark summative assessments
Y9 ATL data upload 8/1</t>
  </si>
  <si>
    <t>Y11 &amp; Y12 (L2) Mock
Quality Assurance</t>
  </si>
  <si>
    <t>STLC Board mtg  1</t>
  </si>
  <si>
    <t>Prepare papers for
STLC Meeting 2</t>
  </si>
  <si>
    <t>Analyse ATL data</t>
  </si>
  <si>
    <t>STLC Papers to board</t>
  </si>
  <si>
    <t>Yr 9 ATL uploaded 26/2</t>
  </si>
  <si>
    <t>QA of Summative Assessment</t>
  </si>
  <si>
    <t>Yr 10/12L3 report data uploaded by 4pm</t>
  </si>
  <si>
    <t>Yr 11/12L2 report data uploaded by 4pm</t>
  </si>
  <si>
    <t>GCSE MFL speaking exams start</t>
  </si>
  <si>
    <t>HoF QA data</t>
  </si>
  <si>
    <t>Prepare papers for
FOAC Meeting 3</t>
  </si>
  <si>
    <t>FOAC Board mtg 2</t>
  </si>
  <si>
    <t>Y11 &amp; Y12 (L2) Mock results awarded</t>
  </si>
  <si>
    <t>11/12L2 Data finalised in sims</t>
  </si>
  <si>
    <t>Open Evening 5pm - 8pm (staff set up from 4:30-8:30)</t>
  </si>
  <si>
    <t xml:space="preserve">  </t>
  </si>
  <si>
    <t>Marking &amp; moderating
Y10 &amp; Y12 mocks</t>
  </si>
  <si>
    <t>Prepare papers for
Full Board Meeting 3</t>
  </si>
  <si>
    <t>FOAC Board mtg ONE</t>
  </si>
  <si>
    <t xml:space="preserve">STLC Board mtg. 2 </t>
  </si>
  <si>
    <t xml:space="preserve">Board mtg 4 &amp; Away day </t>
  </si>
  <si>
    <t>Y13 Mock data uploaded</t>
  </si>
  <si>
    <t>Y10 &amp; Yr12L3 Mock data uploaded</t>
  </si>
  <si>
    <t>Prepare papers for
Full Board Meeting 2</t>
  </si>
  <si>
    <t>Y11 &amp; Y12 (L2) Mocks</t>
  </si>
  <si>
    <t>QA of formative feedback</t>
  </si>
  <si>
    <t>Yr 13 report data uploaded by 4pm</t>
  </si>
  <si>
    <t>Marking and moderating
of  Y11 &amp; Y12 (L2) mocks
or
Setting &amp;marking summative assessment of Y10, Y12L3, Y13</t>
  </si>
  <si>
    <t>Y13 Mock
Quality Assurance</t>
  </si>
  <si>
    <t>Y10 &amp; Y12 Mock
Quality Assurance</t>
  </si>
  <si>
    <t>Yr 10 report issued</t>
  </si>
  <si>
    <t>Yr 11/12L2 report issued</t>
  </si>
  <si>
    <t>Y11 &amp; Y12 (L2) Mocks
From 1/2, Y10, Y12L3, Y13 Complete summative assessment task set by their subject teacher</t>
  </si>
  <si>
    <t>Y11/12L2/13 FPG</t>
  </si>
  <si>
    <t>INSET day and New Staff induction</t>
  </si>
  <si>
    <t>Papers to FOAC board</t>
  </si>
  <si>
    <t>Board mtg 2</t>
  </si>
  <si>
    <t>Board mtg 3</t>
  </si>
  <si>
    <t xml:space="preserve">Yr12 New learner induction </t>
  </si>
  <si>
    <t>Y9 application deadline</t>
  </si>
  <si>
    <t>Y13 Mock results awarded</t>
  </si>
  <si>
    <t>Y10 &amp; Y12L3  Mock results awarded</t>
  </si>
  <si>
    <t>Year 9 &amp;12 enrolment</t>
  </si>
  <si>
    <t xml:space="preserve">Y9, Y11,Y 12L2, Y13 Complete summative </t>
  </si>
  <si>
    <t>Y9, Y10, 12L3 Complete summative assessment task set by subject teacher</t>
  </si>
  <si>
    <t>Saturday 10th July</t>
  </si>
  <si>
    <t>Yr 12L3 report issued</t>
  </si>
  <si>
    <t>Careers fair</t>
  </si>
  <si>
    <t>Prepare papers for
FOAC Mtg.  2</t>
  </si>
  <si>
    <t>Yr 13 report issued</t>
  </si>
  <si>
    <t xml:space="preserve"> assessment tasks</t>
  </si>
  <si>
    <t>FOAC Board mtg. 3</t>
  </si>
  <si>
    <t xml:space="preserve">Y11&amp; Y12 (L2) Upload Mock Data </t>
  </si>
  <si>
    <t>Spring half term Holiday
Ski Trip</t>
  </si>
  <si>
    <t>Y9/10/12 reports posted home</t>
  </si>
  <si>
    <t>Summer half term holiday</t>
  </si>
  <si>
    <t>Summer Holidays</t>
  </si>
  <si>
    <t>Autumn half term holiday</t>
  </si>
  <si>
    <t>Topic titles</t>
  </si>
  <si>
    <t>Learning Aims</t>
  </si>
  <si>
    <t>B1 - Cell Biology and Cell Transport</t>
  </si>
  <si>
    <t>B1 - Eukaryotes and prokaryotes</t>
  </si>
  <si>
    <t>1. Compare the structure of eukaryotic and Prokaryotic cells in terms of DNA and membranes. 
2. Estimate the sizes of cells and organelles using standard form and unit conversion.</t>
  </si>
  <si>
    <t>Animal and plant cells</t>
  </si>
  <si>
    <t>1. Differentiate between the structure and organelles of animal and plant cells with labelled diagrams.
 2. Describe the function of the main organelles (nucleus, cell membrane, cytoplasm, mitochondria, ribosomes).</t>
  </si>
  <si>
    <t>Cell specialisation and Differentiation</t>
  </si>
  <si>
    <t>1. Explain how structures of different cells relate to their function with examples. 
2. Compare cell differentiation in animals and plants. 
3. Analyse and explain how specific cells are adapted to their function.</t>
  </si>
  <si>
    <t>Required Practical 1</t>
  </si>
  <si>
    <t>1. Plan and safely carry out an investigation to view onion cells under a microscope making predictions, identifying variables, equipment, how to collect accurate results, processing data and drawing conclusions</t>
  </si>
  <si>
    <t>Microscopy</t>
  </si>
  <si>
    <t>1. Recall the main prefixes and standard science units. 
2. Convert units using standard form. 
3. Recall and rearrange the formula for magnification to perform calculations. 
4. Explain how higher resolution electron microscopy has increased our understanding of cell structures.</t>
  </si>
  <si>
    <t>Chromosomes and Mitosis</t>
  </si>
  <si>
    <t>1. Describe what a chromosome is and where chromosomes are found in the cell.</t>
  </si>
  <si>
    <t>2. Explain how and why body cells divide by mitosis.</t>
  </si>
  <si>
    <t>3. Organise the main stages and explain processes involved in the cell cycle with diagrams and determine the stage from images of the cells.</t>
  </si>
  <si>
    <t>Stem Cells</t>
  </si>
  <si>
    <t>1. Compare the function of stem cells in embryos, in adult animals and in the meristems in plants</t>
  </si>
  <si>
    <t>2. Contrast with meristem tissue in plants explaining that plant stem cells can differentiate into any type of plant cell, throughout the life of the plant.</t>
  </si>
  <si>
    <t>3. Evaluate the use of stem cells therapeutically.</t>
  </si>
  <si>
    <t>Diffusion and Active Transport</t>
  </si>
  <si>
    <t>1. Define diffusion and active transport</t>
  </si>
  <si>
    <t>2. Compare the two processes using particle diagrams to show differing concentration and energy-requirements / random nature.</t>
  </si>
  <si>
    <t>3. Explain the use of active transport to absorb mineral ions into root hair cells from very dilute solutions in the soil.</t>
  </si>
  <si>
    <t>Diffusion and Exchange Surfaces</t>
  </si>
  <si>
    <t>1. Describe the factors that affect the rate of diffusion- concentration grad., temp, surface area, and calculate surface area : volume ratio.</t>
  </si>
  <si>
    <t>2. Apply this knowledge to explain how exchange surfaces are adapted to carry out diffusion efficiently with examples.</t>
  </si>
  <si>
    <t>Osmosis</t>
  </si>
  <si>
    <t>1. Define osmosis.</t>
  </si>
  <si>
    <t>2. Calculate percentages and calculate percentage gain and loss of mass of plant tissue</t>
  </si>
  <si>
    <t>3. Plan an experiment to use simple compound measures of rate of water uptake in potato cells and predict the results.</t>
  </si>
  <si>
    <t>Required Practical 2</t>
  </si>
  <si>
    <t>1. Plan and safely carry out an experiment to investigate the effects of concentration of solution on mass / length of potato cores making predictions, identifying variables, equipment, how to collect accurate results, processing data and drawing conclusions</t>
  </si>
  <si>
    <t>B2 - The Digestive System</t>
  </si>
  <si>
    <t>1. Describe the levels of organisation in an organism- cells, tissues, organs, systems and organisms.</t>
  </si>
  <si>
    <t>2. Describe the digestive system as an organ system in which several organs work together to digest and absorb food.</t>
  </si>
  <si>
    <t>3. Recall the organs in the digestive system and their function including the role of enzymes.</t>
  </si>
  <si>
    <t>Lock and Key Theory</t>
  </si>
  <si>
    <t>1. Describe the lock and key theory of enzyme action and the terms active site, substrate and specific.</t>
  </si>
  <si>
    <t>2. Interpret data to calculate and compare rates of enzyme action</t>
  </si>
  <si>
    <t>3. Plan an experiment to compare rates at different pH / and adapt to investigate temperature effects.</t>
  </si>
  <si>
    <t>Required Practical 4</t>
  </si>
  <si>
    <t>1. Plan and safely carry out an investigation into the effect of pH on the rate of amylase activity making predictions, identifying variables, equipment, how to collect accurate results, processing data and drawing conclusions</t>
  </si>
  <si>
    <t>Effect of Temperature and pH on Enzymes</t>
  </si>
  <si>
    <t>1. Explain the effect of pH and temperature on the rate of enzyme activity.</t>
  </si>
  <si>
    <t>2. Describe how and why different enzymes have different optimum pH and temperature.</t>
  </si>
  <si>
    <t>3. Interpet data from graphs on rate of enzyme activity in different conditions.</t>
  </si>
  <si>
    <t>Digestive Enzymes and Bile</t>
  </si>
  <si>
    <t>1. Recall the sites of production of digestive enzymes- amylase, protease and lipase.</t>
  </si>
  <si>
    <t>2. Describe the substrates and break down products of digestive enzymes using word equations.</t>
  </si>
  <si>
    <t>3. Explain the role of bile in emulisifying fats and link to increasing surface area and state where it is produced.</t>
  </si>
  <si>
    <t>Required Practical 3</t>
  </si>
  <si>
    <t>1. State the main food groups and their uses in the body and safely carry out an experiment to test for food groups. Write up the experiment and process / interpret the results.</t>
  </si>
  <si>
    <t>The Heart</t>
  </si>
  <si>
    <t>1. Describe the structure and functioning of the heart and main blood vessels including pacemaker cells.</t>
  </si>
  <si>
    <t>2. Describe the journey of blood through the double circulatory system.</t>
  </si>
  <si>
    <t>Blood and Blood Vessels</t>
  </si>
  <si>
    <t>1. Compare the structure of the main types of blood vessels - artery, vein, capillary and justify how they are adapted to their function.</t>
  </si>
  <si>
    <t>2. State the components of blood and explain their functions.</t>
  </si>
  <si>
    <t>3. Justify the adaptations of red blood cells.</t>
  </si>
  <si>
    <t>Respiratory System</t>
  </si>
  <si>
    <t>1. Describe the structure and functioning of the respiratory system - trachea, bronchi, bronchioles, alveoli, capillaries.</t>
  </si>
  <si>
    <t>2. Justify the adaptations of alveoli for gas exchange.</t>
  </si>
  <si>
    <t>Coronary Heart Disease</t>
  </si>
  <si>
    <t>1. Explain the causes of CHD, leaky valves and heart failure.</t>
  </si>
  <si>
    <t>2. Evaluate the treatment of cardiovascular diseases by statins, artificial pacemakers, stents, replacement valves or transplant.</t>
  </si>
  <si>
    <t>Health Issues and Lifestyle Factors</t>
  </si>
  <si>
    <t>1. Describe the relationship between health and disease and the interactions between different types of disease.</t>
  </si>
  <si>
    <t>2. Evaluate the impact of lifestyle factors including diet, alcohol and smoking on the incidence of non-communicable diseases at local, national and global levels.</t>
  </si>
  <si>
    <t>3. Draw and interpret graphs of disease incidence information.</t>
  </si>
  <si>
    <t>Cancer</t>
  </si>
  <si>
    <t>1. Describe cancer as the result of changes in cells that lead to uncontrolled growth and division.</t>
  </si>
  <si>
    <t>2. Identify lifestyle risk factors for various types of cancer including genetic risk factors, smoking, obesity, alcohol and other linked diseases</t>
  </si>
  <si>
    <t>B3 - Plant Tissues, Organs and Systems</t>
  </si>
  <si>
    <t>B3 - The leaf and plant tissues</t>
  </si>
  <si>
    <t>1. Describe the main plant tissues- cuticle, epidermis, palisade, mesophyll, xylem, phloem, stomata and guard cells.</t>
  </si>
  <si>
    <t>2. Justify how the structures of plant tissues are related to their functions including efficient gas exchange</t>
  </si>
  <si>
    <t>Plant organ systems</t>
  </si>
  <si>
    <t>1. Explain how the structure of root hair cells, xylem and phloem are adapted to their functions</t>
  </si>
  <si>
    <t>2. Compare the processes of transpiration and translocation in terms of osmosis and active transport, direction of transport and structure of xylem and phloem.</t>
  </si>
  <si>
    <t>Rate of Transpiration</t>
  </si>
  <si>
    <t>1. Explain the factors that affect the rate of transpiration and link to diffusion - temp, wind, light intensity.</t>
  </si>
  <si>
    <t>2. Interpret data and calculate transpiration rates.</t>
  </si>
  <si>
    <t>3. Explain the role of stomata and guard cells in controlling water loss and use the terms flaccid and turgid.</t>
  </si>
  <si>
    <t>B4 - Photosynthesis and Uses of Glucose</t>
  </si>
  <si>
    <t>1. Write word and symbol equations for photosynthesis​. 
2. Describe and explain the uses of glucose in plants and why it is important.</t>
  </si>
  <si>
    <t>Rate of Photosynthesis (limiting factors)</t>
  </si>
  <si>
    <t>1. Deduce the factors affecting the rate of photosynthesis - light, CO2 and temp effects</t>
  </si>
  <si>
    <t>2. Interpret graphs and explain the role of limiting factors.</t>
  </si>
  <si>
    <t>3. Plan an experiment to measure the rate of photosynthesis and interpret data to compare rates of photosynthesis.</t>
  </si>
  <si>
    <t>Bioenergetics - Required Practical 5</t>
  </si>
  <si>
    <t>1. Plan and safely carry out an experiment to investigate the effect light intesity on rate of photosynthesis making predictions and identifying variables, equipment, how to collect accurate results, processing data and drawing conclusions.</t>
  </si>
  <si>
    <t>Light Intensity and Inverse Square Law</t>
  </si>
  <si>
    <t>1. Explain and apply the inverse square law for photosynthesis.</t>
  </si>
  <si>
    <t>2. Interpret data to compare light intensity and rates of photosynthesis with increasing distance.</t>
  </si>
  <si>
    <t>Aerobic and Anaerobic Respiration</t>
  </si>
  <si>
    <t>1. Write word and symbol equation for aerobic respiration.</t>
  </si>
  <si>
    <t>2. Compare aerobic and anaerobic respiration in animals in terms of energy, oxygen levels and energy output.</t>
  </si>
  <si>
    <t>3. Write word equations for anaerobic respiration in animal cells and plant / yeast cells.</t>
  </si>
  <si>
    <t>Response to Exercise</t>
  </si>
  <si>
    <t>1. Explain the effects of exercise on heart rate, breathing rate and breath volume.</t>
  </si>
  <si>
    <t>2. Evaluate the effects of lactic acid build up on the body.</t>
  </si>
  <si>
    <t>3. Explain the term oxygen debt and the oxidation of lactic acid in the liver.</t>
  </si>
  <si>
    <t>Metabolism</t>
  </si>
  <si>
    <t>1. Define the term metabolism.</t>
  </si>
  <si>
    <t>2. Describe the metabolic reactions that occur in body cells.</t>
  </si>
  <si>
    <t>3. Recall the use of biological molecules - glucose, glycerol and fatty acids, amino acids</t>
  </si>
  <si>
    <t>B5 - Homeostasis and Response</t>
  </si>
  <si>
    <t>B5 - Homeostasis</t>
  </si>
  <si>
    <t>1. Define homeostasis and explain its purpose.</t>
  </si>
  <si>
    <t>2. State examples of the systems governed by homeostasis and explain their importance including temp control, water control and blood glucose levels.</t>
  </si>
  <si>
    <t>3. Explain the role of the key features of the control mechanisms within each system - receptors, coordination centres and effectors.</t>
  </si>
  <si>
    <t>Structure of Nervous System</t>
  </si>
  <si>
    <t>1. Describe the structure and function of the nervous system and neurones.</t>
  </si>
  <si>
    <t>2. Link the adaptations of neurones to their function.</t>
  </si>
  <si>
    <t>Reflex Arc</t>
  </si>
  <si>
    <t>1. Explain the importance of reflex actions in the body.</t>
  </si>
  <si>
    <t>2. Recall the stages of the reflex arc and apply knowledge of the reflex arc to a variety of automatic responses.</t>
  </si>
  <si>
    <t>3. Describe the structure and function of synapses and how impulses cross them</t>
  </si>
  <si>
    <t>Required Practical 6</t>
  </si>
  <si>
    <t>1. Plan and carry out an experiment to measure and compare reaction times making predictions, identifying variables, equipment, how to collect accurate results, processing data and drawing conclusions</t>
  </si>
  <si>
    <t>Human Endocrine System</t>
  </si>
  <si>
    <t>1. Define the term hormone and describe the key features of the human endocrine system including the importance of the pituitary gland.</t>
  </si>
  <si>
    <t>2. Compare hormonal wth nervous responses in terms of mode of transport, speed, specificity and longevity of effects.</t>
  </si>
  <si>
    <t>3. Identify the positions and hormones released by the main endocrine glands.</t>
  </si>
  <si>
    <t>Controlling Blood Glucose and Negative Feedback</t>
  </si>
  <si>
    <t>1. Explain how the body controls blood glucose levels to keep them within a normal range idenitifying glands, hormones and target organs.</t>
  </si>
  <si>
    <t>2. Apply principles of negative feedback to produce a feedback loop for maintaining BGL and link this to homeostasis.</t>
  </si>
  <si>
    <t>Diabetes and BGL Data Analysis</t>
  </si>
  <si>
    <t>1. Compare the causes and treatments of type 1 and type 2 diabetes.</t>
  </si>
  <si>
    <t>2. Evaluate the use of diet, insulin injections and transplant to treat diabetes</t>
  </si>
  <si>
    <t>3. Extract and interpret data from graphs on the effects of insulin on BGL.</t>
  </si>
  <si>
    <t>2. Describe the ways the body loses water, ions and urea.</t>
  </si>
  <si>
    <t>3. Summarise the process of amino acid break down and excretion.</t>
  </si>
  <si>
    <t>2. Explain the effect of ADH on the permeability of the kidney tubules.</t>
  </si>
  <si>
    <t>3. Translate tables and bar charts of glucose, ions and urea before and after filtration.</t>
  </si>
  <si>
    <t>2. Describe the process of dialysis.</t>
  </si>
  <si>
    <t>Puberty and Sex Hormones</t>
  </si>
  <si>
    <t>1. Compare and contrast the changes that occur during puberty in males and females including secondary sexual charactersistics.</t>
  </si>
  <si>
    <t>2. State the main sex hormones and glands responsible for these changes in males and females.</t>
  </si>
  <si>
    <t>3. Explain the importance of the menstrual cycle and define menstruation.</t>
  </si>
  <si>
    <t>Menstrual Cycle</t>
  </si>
  <si>
    <t>1. Explain how hormones control the menstrual cycle including changes to the uterus lining and ovulation.</t>
  </si>
  <si>
    <t>2. Organise the hormones into a cycle explaining their interactions.</t>
  </si>
  <si>
    <t>3. State the glands responsible for the release of each hormone.</t>
  </si>
  <si>
    <t>Menstrual Cycle Graphical Data</t>
  </si>
  <si>
    <t>1. Interpret data in the form of graphs on hormone levels and changes to the uterus lining.</t>
  </si>
  <si>
    <t>2. Justify whether a female is pregnant using progesterone levels.</t>
  </si>
  <si>
    <t>3. Link the role of progesterone to its use in pregnancy test kits.</t>
  </si>
  <si>
    <t>Contraception</t>
  </si>
  <si>
    <t>1. Evaluate the main hormonal and non-hormonal forms of contraception.</t>
  </si>
  <si>
    <t>Treating Infertility</t>
  </si>
  <si>
    <t>1. Explain the use of hormones (FSH and LH) to treat infertility by IVF</t>
  </si>
  <si>
    <t>2. Summarise the process of IVF.</t>
  </si>
  <si>
    <t>3. Evaluate the advantages and disadvantages of IVF as a fertility treatment an suggest alternatives.</t>
  </si>
  <si>
    <t>Adrenaline</t>
  </si>
  <si>
    <t>1. Explain the effects of adrenaline in the body for preparing the body for fight or flight.</t>
  </si>
  <si>
    <t>2. State the positions of the adrenal glands and the target organs of adrenaline.</t>
  </si>
  <si>
    <t>3. Link these physiological repsonses to making more energy available to muscles through faster respiration.</t>
  </si>
  <si>
    <t>Thyroxine</t>
  </si>
  <si>
    <t>1. Explain the role of thyroxine in controlling basal metabolic rate and link this to homeostasis.</t>
  </si>
  <si>
    <t>2. State the positions of the glands involved in control of metabolism and the target organs.</t>
  </si>
  <si>
    <t>3. Organise control of metabolism into a negative feedback loop.</t>
  </si>
  <si>
    <t>2. Explain the mechanism of auxin to bring about photo and gravitropism in plants using diagrams.</t>
  </si>
  <si>
    <t>3. Interpret the results of experiments to determine the mechanism of auxin.</t>
  </si>
  <si>
    <t>B6 - Infection &amp; Response</t>
  </si>
  <si>
    <t>B6 - Communicable Disease</t>
  </si>
  <si>
    <t>1. Define the term communicable disease and provide examples.</t>
  </si>
  <si>
    <t>2. Model how these diseases spread and suggest how they may be reduced / prevented.</t>
  </si>
  <si>
    <t>3. Explain how pathogens bring about symptoms of illness.</t>
  </si>
  <si>
    <t>Viral Disease and Bacterial Disease</t>
  </si>
  <si>
    <t>1. Summarise the main symptoms, transmission and prevention strategies for some common viral diseases (Measles, HIV, TMV)</t>
  </si>
  <si>
    <t>2. Summarise the main symptoms, transmission and prevention strategies for some common bacterial diseases (salmonella, gonhorrea)</t>
  </si>
  <si>
    <t>Fungal and Prostist Disease</t>
  </si>
  <si>
    <t>1. Summarise the main symptoms, transmission and prevention strategies for some common fungal and protist diseases. (rose black spot, malaria)</t>
  </si>
  <si>
    <t>Human Defences and the Immune Response</t>
  </si>
  <si>
    <t>1. Describe and explain the main non-specific human defences.</t>
  </si>
  <si>
    <t>2. Model the immune response to a pathogen.</t>
  </si>
  <si>
    <t>3. Define the terms phagocytosis, antibody and antitoxin.</t>
  </si>
  <si>
    <t>Vaccines</t>
  </si>
  <si>
    <t>1. Define the term vaccine.</t>
  </si>
  <si>
    <t>2. Model the vaccination process and use it to explain how it provies specific immunity.</t>
  </si>
  <si>
    <t>3. Interpret data from graphs about the primary and secondary immune response and explain the use of herd immunity.</t>
  </si>
  <si>
    <t>Antibiotics and Painkillers</t>
  </si>
  <si>
    <t>1. Explain the use of specific antibiotics to treat bacterial infection.</t>
  </si>
  <si>
    <t>2. Evaluate the use of antibiotics on a wide-scale and the problems of bacterial resistance.</t>
  </si>
  <si>
    <t>3. Evaluate the use of painkillers and anti-viral drugs.</t>
  </si>
  <si>
    <t>Drug Discovery and Development</t>
  </si>
  <si>
    <t>1. Organise the stages of drug discovery and development and explain why this often takes many years.</t>
  </si>
  <si>
    <t>2. Link the process of peer review to drug development and explain its importance.</t>
  </si>
  <si>
    <t>3. Describe examples of the origins of specific drugs (aspirin, digitalis, penicillin)</t>
  </si>
  <si>
    <t>2. Evaluate the use of monoclonal antibodies in terms of side effects.</t>
  </si>
  <si>
    <t>2. Describe the tobacco mosaic virus, and black spot as an infectious plant diseases and explain how they may be spread by aphids</t>
  </si>
  <si>
    <t>3. Explain the causes and effects of plant deficiency diseases associated with magnesium and notrate ions.</t>
  </si>
  <si>
    <t>2. Describe the mechanical adaptations of plants to defend themselves.</t>
  </si>
  <si>
    <t>B7 - Sexual and Asexual Reproduction</t>
  </si>
  <si>
    <t>1. Distinguish between sexual and asexual reproduction in plants and animals.</t>
  </si>
  <si>
    <t>2. Link sexual and asexual reproduction to meiosis and mitosis and genetic variation within a species.</t>
  </si>
  <si>
    <t>3. Recall the cell cycle for mitosis.</t>
  </si>
  <si>
    <t>Meiosis and Fertilisation</t>
  </si>
  <si>
    <t>1. Compare the process of meiosis and mitosis in terms of number of divisions, genetically idenitical or non-identical number of chromosomes and number of daughter cells.</t>
  </si>
  <si>
    <t>2. Explain the process of fertilisation.</t>
  </si>
  <si>
    <t>3. Describe the cell division of embryonic cells and differentiation.</t>
  </si>
  <si>
    <t>DNA and the Genome</t>
  </si>
  <si>
    <t>1. Describe the structure of DNA in terms of .</t>
  </si>
  <si>
    <t>2. Explain how DNA codes for a particular protein.</t>
  </si>
  <si>
    <t>3. Evaluate the use of the human genome wth examples.</t>
  </si>
  <si>
    <t>2. Link the the unique 3D shape of proteins to their roles as enzymes, hormones or forming structures in the body such as collagen.</t>
  </si>
  <si>
    <t>Genetics and Inheritance</t>
  </si>
  <si>
    <t>1. Define the key genetics terminology.</t>
  </si>
  <si>
    <t>2. Predict the probability of certain phenotypes through use of genetic cross diagrams (Punnet Squares).</t>
  </si>
  <si>
    <t>3. Apply the concept of simple ratios and percentages in determining probability.</t>
  </si>
  <si>
    <t>Sex Determination / Variation</t>
  </si>
  <si>
    <t>1. Recall the number of human chromosomes and those responsible for sex determination.</t>
  </si>
  <si>
    <t>2. Apply Punnet Squares to determine probability and ratios of sexes of offspring.</t>
  </si>
  <si>
    <t>3. Describe that there is usually extensive genetic variation within a population of a species arising from mutations and that most have no effect on the phenotype; some influence phenotype; very few determine phenotype.</t>
  </si>
  <si>
    <t>Inherited Disorders</t>
  </si>
  <si>
    <t>1. Determine the probability of passing on genetic disorders using a Punnet Square.</t>
  </si>
  <si>
    <t>2. Recall the dominant and recessive nature of the alleles responsible for Polydactyly and Cystic Fibrosis.</t>
  </si>
  <si>
    <t>3. Evaluate the use of embryo screening for genetic disorders.</t>
  </si>
  <si>
    <t>1. Explain the role of mutation within a species causing variation.</t>
  </si>
  <si>
    <t>2. Explain the Darwin's Theory of evolution through Natural Selection.</t>
  </si>
  <si>
    <t>3. Apply Natural Selection to explain the adaptations of a variety of organisms.</t>
  </si>
  <si>
    <t>2. Suggest some of the challenges to Darwin's Theory.</t>
  </si>
  <si>
    <t>3. Compare Darwin's theory to competing ideas of evolution such as those of Lamarck.</t>
  </si>
  <si>
    <t>2. Define thew term species.</t>
  </si>
  <si>
    <t>3. Summarise the stages of evolution that give rise to new species.</t>
  </si>
  <si>
    <t>3. Explain the observations of Mendel's experiments with peas.</t>
  </si>
  <si>
    <t>3. Construct a timeline of events that led to our current understanding of genetics</t>
  </si>
  <si>
    <t>Natural Selection</t>
  </si>
  <si>
    <t>Selective Breeding</t>
  </si>
  <si>
    <t>1. Describe the process of selective breeding.</t>
  </si>
  <si>
    <t>2. Evaluate the impact of selective breeding and its potential uses.</t>
  </si>
  <si>
    <t>Genetic Engineering</t>
  </si>
  <si>
    <t>1. Describe the process of genetic engineering.</t>
  </si>
  <si>
    <t>2. Evaluate the impact of genetic engineering and its potential uses.</t>
  </si>
  <si>
    <t>2. Summarise the process of animal cloning by splitting and transplanting the embryo.</t>
  </si>
  <si>
    <t>3. Describe the process of adult cell cloning by nuclear extraction and implantation into empty egg cells.</t>
  </si>
  <si>
    <t>Evidence for Evolution</t>
  </si>
  <si>
    <t>1. Describe the evidence for Darwin's theory of evolution: knowledge of enetic inheritance, he fossil record and antibiotic resistance in bacteria.</t>
  </si>
  <si>
    <t>2. Explain how fossils are formed.</t>
  </si>
  <si>
    <t>3. Analyse the difficulties with a complete fossil record and link to issues with acceptance of Darwin's Theory.</t>
  </si>
  <si>
    <t>Resistant Bacteria</t>
  </si>
  <si>
    <t>1. Apply the process of Natural Selection to the formation of antibiotic-resistant bacteria.</t>
  </si>
  <si>
    <t>2. Link this to the problems resulting from over-use of antibiotics.</t>
  </si>
  <si>
    <t>3. Evaluate how to reduce the formation of antibiotic-resistant bacteria and why this is important.</t>
  </si>
  <si>
    <t>Classification</t>
  </si>
  <si>
    <t>1. Apply Linnaeus' system to human classification and determine binomial names from their classification.</t>
  </si>
  <si>
    <t>2. Explain the domain system of classification of bacteria, archaea and eukaryota and how and why it has developed from knowledge of sub-cellular structures.</t>
  </si>
  <si>
    <t>3. Categorise organisms within the modern classification system.</t>
  </si>
  <si>
    <t>B8 - Ecology</t>
  </si>
  <si>
    <t>B8 - Communities</t>
  </si>
  <si>
    <t>1. Describe the levels of organisation within an ecosystem from individual to ecosystem.</t>
  </si>
  <si>
    <t>2. Explain the interdependence of species in terms of competition for resources, predator-prey relationships and reproduction.</t>
  </si>
  <si>
    <t>3. Describe the resources organisms compete for.</t>
  </si>
  <si>
    <t>Biotic and Abiotic Factors</t>
  </si>
  <si>
    <t>1. Describe the biotic and abiotic factors affecting survival of organisms and explain how this affects survival.</t>
  </si>
  <si>
    <t>2. Interpret information from graphs about biotic and abiotic factors.</t>
  </si>
  <si>
    <t>Adaptations</t>
  </si>
  <si>
    <t>1. Explain how adaptations of organisms allow them to survive in their environment and provide examples.</t>
  </si>
  <si>
    <t>2. Explain the difference between structural, behavioural and functional adaptations.</t>
  </si>
  <si>
    <t>3. Define the term extremophile and provide examples.</t>
  </si>
  <si>
    <t>Food Chains</t>
  </si>
  <si>
    <t>1. Define the terms producer, primary, secondary, tertiary consumer, predator, prey, carnivore, omnivore</t>
  </si>
  <si>
    <t>2. Construct and interpret informaton in food chains to predict changes in population sizes.</t>
  </si>
  <si>
    <t>2. Describe the role of decomposers in recycling dead matter and outline how they feed.</t>
  </si>
  <si>
    <t>2. Calculate the efficiency of biomass transfers between trophic levels by percentages or fractions of mass.</t>
  </si>
  <si>
    <t>3. Estimate the proportion of energy lost at each stage and link this to the number of organisms at each trophic level.</t>
  </si>
  <si>
    <t>Estimating population size</t>
  </si>
  <si>
    <t>1. Describe how to estimate population size using belt transects and quadrats.</t>
  </si>
  <si>
    <t>2. Calculate means of population sizes.</t>
  </si>
  <si>
    <t>3. Calculate percentage changes in population size.</t>
  </si>
  <si>
    <t>Required Practical 9</t>
  </si>
  <si>
    <t>1. Plan and safely carry out a practical investigation ito estimate population size using a square quadrat identifying variables, equipment, how to collect accurate results, processing data and drawing conclusions.</t>
  </si>
  <si>
    <t>Predator-Prey Cycles</t>
  </si>
  <si>
    <t>1. Interpret information on population sizes.</t>
  </si>
  <si>
    <t>2. Explain why populations of predator and prey rise and fall in cycles.</t>
  </si>
  <si>
    <t>Carbon Cycle</t>
  </si>
  <si>
    <t>1. Explain the importance of carbon to living organisms in photosynthesis to make glucose which in turn is used for respiration.</t>
  </si>
  <si>
    <t>2. Describe the processes that cycle carbon.</t>
  </si>
  <si>
    <t>3. Describe the role of microorganisms in the carbon cycle and returning mineral ions. (including nitrates used to make proteins), to the soil.</t>
  </si>
  <si>
    <t>Water Cycle</t>
  </si>
  <si>
    <t>1. Explain the importance of water to living organisms.</t>
  </si>
  <si>
    <t>2. Describe the processes that recycle water.</t>
  </si>
  <si>
    <t>2. Suggest how farmers exploit these factors to achieve optimum rates of decay and produce compost for use as fertiliser.</t>
  </si>
  <si>
    <t>3. Calculate rates of decay and translate information between numerical and graphical form and outline how anaerobic decay can be used in biogas generators.</t>
  </si>
  <si>
    <t>1. Define biodiversity</t>
  </si>
  <si>
    <t>2. Explain the importance of biodiversity.</t>
  </si>
  <si>
    <t>3. Explain the human impact on biodiversity.</t>
  </si>
  <si>
    <t>Waste Management and Land Use</t>
  </si>
  <si>
    <t>1. Explain the importance of waste management.</t>
  </si>
  <si>
    <t>2. Describe the problems associated with pollution and how humans affect the landscape.</t>
  </si>
  <si>
    <t>3. Explain problems associated with human land use.</t>
  </si>
  <si>
    <t>Global Warming</t>
  </si>
  <si>
    <t>1. Explain the process of global warming.</t>
  </si>
  <si>
    <t>2. Evaluate some of the biological effects of global warming.</t>
  </si>
  <si>
    <t>3. Interpret graphs showing the effects of CO2 on global warming and evaluate the human influences on global warming.</t>
  </si>
  <si>
    <t>2. Interpret population and food production statistics to evaluate food security.</t>
  </si>
  <si>
    <t>2. Evaluate the advantages and disadvantages of modern farming techniques and ethical arguments surrounding them.</t>
  </si>
  <si>
    <t>2. Evaluate some of the modern fishing techniques in promoting recovery of fish stock.</t>
  </si>
  <si>
    <t>biotechnical and agricultural solutions, including genetic modification and the use of mycoprotein to meet the demands of the growing human population.</t>
  </si>
  <si>
    <t>C1 - Elements, Compounds, Mixtures, Chemical vs Physical Changes</t>
  </si>
  <si>
    <t>1. Differentiate between chemical and physical changes in terms of reversibility.</t>
  </si>
  <si>
    <t> </t>
  </si>
  <si>
    <t>2. Define the terms element, compound, molecule and mixture.</t>
  </si>
  <si>
    <t>3. Recall the names and symbols of the first 20 elements in the periodic table.</t>
  </si>
  <si>
    <t>Separation Techniques</t>
  </si>
  <si>
    <t>1. Describe how and why mixtures need to be separated by different processes.</t>
  </si>
  <si>
    <t>2. Determine how to separate the components of range of mixtures by Filtration, crystallisation and simple distillation.</t>
  </si>
  <si>
    <t>Separation Techniques II / Required Practical 6</t>
  </si>
  <si>
    <t>1. Describe why fractional distillation is needed to separate some liquids.</t>
  </si>
  <si>
    <t>2. Explain how fractional distillation and chromatography work in terms of boiling point and solubility respectively.</t>
  </si>
  <si>
    <t>2. Plan and carry out an experiment on distillation and chromatography - required practical 6.</t>
  </si>
  <si>
    <t>Atomic Structure</t>
  </si>
  <si>
    <t>1. Describe the structure of the atom and recall its typical size.</t>
  </si>
  <si>
    <t>2. Explain what the atomic number and mass number of the atom represents.</t>
  </si>
  <si>
    <t>3.  Recall the mass and charge of subatomic particles and explain why atoms have no overall charge.</t>
  </si>
  <si>
    <t>Development of Atomic Model</t>
  </si>
  <si>
    <t>1. Explain how and why the atomic model has changed over time from Plum-pudding to the nuclear model</t>
  </si>
  <si>
    <t xml:space="preserve">2. Evaluate how the scientific theories are revised or replaced by new ones in the light of new evidence. </t>
  </si>
  <si>
    <t>Isotopes and relative atomic mass</t>
  </si>
  <si>
    <t>1. Define the term isotope in terms of proton (atomic) and mass no.</t>
  </si>
  <si>
    <t>2. Define the term relative formula mass.</t>
  </si>
  <si>
    <t>3. Calculate relative atomic mass of atoms from the abundance of isotopes.</t>
  </si>
  <si>
    <t>Electronic Structures</t>
  </si>
  <si>
    <t>1. Determine electronic structures of the first 20 elements.</t>
  </si>
  <si>
    <t>2. Describe how the group and period of an element are related to its electron configuration.</t>
  </si>
  <si>
    <t>3. Apply knowledge of electron configurations to deduce the position of elements in the periodic table.</t>
  </si>
  <si>
    <t>C2 - Development of Periodic Table</t>
  </si>
  <si>
    <t>1. Describe how the periodic table was developed over time from Mendeleev's table to the modern table.</t>
  </si>
  <si>
    <t>Metals, Non-Metals &amp; Position</t>
  </si>
  <si>
    <t>1. Explain the group and period structure of the periodic table and how it relates to electronic structure.​</t>
  </si>
  <si>
    <t>2. Describe the position of metals and non-metals and the charges on their ions.​</t>
  </si>
  <si>
    <t>3. Compare the basic physical properties of metals and non-metals.</t>
  </si>
  <si>
    <t>Group 1 Metals</t>
  </si>
  <si>
    <t>1. Justify the reactivity of alkali metals in terms of their electron configuration.</t>
  </si>
  <si>
    <t>2. Explain the observations of the reaction between alkali metals and water and how to test for the products.</t>
  </si>
  <si>
    <t>3. Write word and symbol equations for the reactions of alkali metals with water.</t>
  </si>
  <si>
    <t>Reactivity and Trends of Group 1 metals</t>
  </si>
  <si>
    <t>1. Predict and explain the trends in reactivity of alkali metals in terms of their electron configuration and distance of outer electrons from nucleus.</t>
  </si>
  <si>
    <t>2. Explain the physical trends down group 1.</t>
  </si>
  <si>
    <t>3. Describe the reaction of group 1 with oxygen.</t>
  </si>
  <si>
    <t>Group 7</t>
  </si>
  <si>
    <t>1.  Justify the reactivity of the halogens in terms of their electronic structure.</t>
  </si>
  <si>
    <t>2. Recall the physical state and appearance of the halogens and explain the trends in boiling point.</t>
  </si>
  <si>
    <t>3. Describe the reaction of halogens with metals through word and symbol equations.</t>
  </si>
  <si>
    <t>Displacement Reactions</t>
  </si>
  <si>
    <t>1. Justify when displacement reactions occur in terms of reactivity and electronic structure.</t>
  </si>
  <si>
    <t>2. Draw conclusions from observations and explain this pattern in reactivity.</t>
  </si>
  <si>
    <t>3. Write word and symbol equations for displacement reactions.</t>
  </si>
  <si>
    <t>2. Compare the physical properties of transition metals with group 1 metals (melting points, densities, strength, hardness)</t>
  </si>
  <si>
    <t>3. Compare the reactivity of transition metals with group 1 metals with oxygen, halogens and water.</t>
  </si>
  <si>
    <t>Group 0 and Periodic Table Review</t>
  </si>
  <si>
    <t>1. Justify the low reactivity of the Noble gases in terms of their electronic structure.</t>
  </si>
  <si>
    <t>2. Describe some typical uses of Noble gases.</t>
  </si>
  <si>
    <t>C3 - Ionic Bonding</t>
  </si>
  <si>
    <t>1. Define an ionic bond in terms of electrostatic attraction.</t>
  </si>
  <si>
    <t>2. State that ionic bonding occurs between metals and non-metals.</t>
  </si>
  <si>
    <t>3. Write half equations for the formation of positive and negative ions and determine when oxidation and reduction is taking place.</t>
  </si>
  <si>
    <t>Ionic Dot and Cross diagrams</t>
  </si>
  <si>
    <t>1. Construct dot and cross diagrams for common ionic compounds.</t>
  </si>
  <si>
    <t>Ionic Structure and Properties</t>
  </si>
  <si>
    <t>1. Deduce formulae of ionic compounds from the charges on the ions formed.</t>
  </si>
  <si>
    <t>2. Describe the structure of ionic lattices.</t>
  </si>
  <si>
    <t>3. Evaluate the physical properties of ionic compounds in terms of electrical conductivity and melting point.</t>
  </si>
  <si>
    <t>Covalent Bonding</t>
  </si>
  <si>
    <t>1. Define a covalent bond in terms of electrons</t>
  </si>
  <si>
    <t>2. State that covalent bonding occurs between non-metal atoms.</t>
  </si>
  <si>
    <t>3. Construct dot and cross diagrams for simple molecules.</t>
  </si>
  <si>
    <t>Simple Molecular Properties</t>
  </si>
  <si>
    <t>1. Deduce molecular formulae of compounds from the electron configurations of constituent atoms.</t>
  </si>
  <si>
    <t>2. Evaluate the physical properties of covalent substances (boiling point and conductivity) and explain them in terms of intermolecular forces.</t>
  </si>
  <si>
    <t>Metallic Bonding and Properties</t>
  </si>
  <si>
    <t>1. Define a metallic bond.</t>
  </si>
  <si>
    <t>2. State that metallic bonding occurs between metal atoms.</t>
  </si>
  <si>
    <t>3. Evaluate the properties of metals (melting point, conductivity, strength and malleability) and justify in terms of metallic bonding.</t>
  </si>
  <si>
    <t>Metal Alloys &amp; Comparison of Properties</t>
  </si>
  <si>
    <t>1. Compare the physical properties of metals, ionic and simple molecular substances.</t>
  </si>
  <si>
    <t>2. Explain the properties (strength) of metal alloys and how they compare to pure metals.</t>
  </si>
  <si>
    <t>Molemodelling and Model Limitations</t>
  </si>
  <si>
    <t>1. Construct models of simple molecular substances.</t>
  </si>
  <si>
    <t>2. Construct dot and cross and simple line bonding diagrams.</t>
  </si>
  <si>
    <t>3. Compare and explain the limitations of different bonding representations: dot &amp; cross, line, ball &amp; stick, 2D and 3D.</t>
  </si>
  <si>
    <t>States of Matter</t>
  </si>
  <si>
    <t>1. Describe the arrangement and movement of particles in solids, liquids and gases.</t>
  </si>
  <si>
    <t>2. Link to the energy changes that occur during changes of state.</t>
  </si>
  <si>
    <t>3. Determine the state of substances at different temperatures given the melting and boiling points.</t>
  </si>
  <si>
    <t>Giant Covalent Structures and Polymers</t>
  </si>
  <si>
    <t>1. Describe the structure of giant covalent substances including diamond and silicon dioxide.</t>
  </si>
  <si>
    <t>2. Describe the structure and uses of polymers.</t>
  </si>
  <si>
    <t>Allotropes of Carbon</t>
  </si>
  <si>
    <t>1. Justify the properties of diamond, graphite, graphene and fullerenes in terms of their structure and bonding.</t>
  </si>
  <si>
    <t>2. Select suitable materials for different uses and explain how the properties of these substances are related to their uses.</t>
  </si>
  <si>
    <t>Allotropes (cont) and Bonding Review</t>
  </si>
  <si>
    <t>2. Calculate SA: volume ratio and justify their properies in terms of a high surface area:volume ratio.</t>
  </si>
  <si>
    <t>3. Evaluate the applications (medicine, in electronics, in cosmetics and sun creams, as deodorants, and as catalysts) and risks associated with nanoparticles with examples.</t>
  </si>
  <si>
    <t>C4 -Quantitative Chemistry</t>
  </si>
  <si>
    <t>C4 - Conservation of Mass</t>
  </si>
  <si>
    <t>1. Recall the law of conservation of mass.</t>
  </si>
  <si>
    <t>2. Apply the law to a series of examples to deduce masses of reactants and products.</t>
  </si>
  <si>
    <t>3. Determine the numbers of atoms within a balanced symbol equation.</t>
  </si>
  <si>
    <t>Relative Formula Mass</t>
  </si>
  <si>
    <t>1. Define relative formula mass.</t>
  </si>
  <si>
    <t>2. Determine the RFM of a variety of compounds including those with brackets.</t>
  </si>
  <si>
    <t>3. Calculate the percentage by mass of elements within a compound.</t>
  </si>
  <si>
    <t>Mass Changes &amp; Chemical Measurements</t>
  </si>
  <si>
    <t>1. Justify why masses of non-enclosed systems may appear to decrease if a product is a gas.</t>
  </si>
  <si>
    <t>2. Define uncertainty.</t>
  </si>
  <si>
    <t>3. Estimate uncertainty of ranges of data about the mean.</t>
  </si>
  <si>
    <t>Moles and Calculating Moles</t>
  </si>
  <si>
    <t>1. Define the term mole and Avogadro's no.</t>
  </si>
  <si>
    <t>2. Recall, use and rearrnage the formula for moles in terms of relative formula mass to perform calculations.</t>
  </si>
  <si>
    <t>Reacting Masses</t>
  </si>
  <si>
    <t>1. Recognise the relationship between the balancing numbers in equations and moles.</t>
  </si>
  <si>
    <t>2. Calculate missing values for masses of reactants or products from the balanced symbol equation.</t>
  </si>
  <si>
    <t>Balancing with Moles</t>
  </si>
  <si>
    <t>1. Deduce the balancing numbers in equations given the masses of reactants and products.</t>
  </si>
  <si>
    <t>Limiting Reactants</t>
  </si>
  <si>
    <t>1. Define the terms excess and limiting reactant.</t>
  </si>
  <si>
    <t>2. Apply these terms to a range of examples to determine the maximum mass of products possible or minimum mass of reactant necessary from balanced symbol equations.</t>
  </si>
  <si>
    <t>Concentration</t>
  </si>
  <si>
    <t>1. Define the terms solute, solvent, solution, dissolve, concentrated, dilute, soluble, insoluble</t>
  </si>
  <si>
    <t>2. Recall, use and rearrange the formula for concentration in terms of both mass and moles to perform calculations including conversion of units.</t>
  </si>
  <si>
    <t>2. Justify why reactions do not yield 100% of theorectical yield due to reversibility, loss of product during separation from reaction mixture and competing side reactions.</t>
  </si>
  <si>
    <t>3. Calculate the theoretical mass of a product from a given mass of reactant and the balanced equation for the reaction.</t>
  </si>
  <si>
    <t>2. Explain why a particular reaction pathway is chosen to produce a specified product given appropriate data such as atom economy, yield, rate, equilibrium position and usefulness of by-products</t>
  </si>
  <si>
    <t>2. Calculate missing volumes and concentrations of acids and alkalis in titration experiments against known concentrations.</t>
  </si>
  <si>
    <t>2. Use the formula for gas volumes in terms of moles to carry out calculations.</t>
  </si>
  <si>
    <t>C5 - Metal oxides, REDOX and balancing practice</t>
  </si>
  <si>
    <t>1. Write word and balanced symbol equations for the reaction of metals with oxygen.</t>
  </si>
  <si>
    <t>2. Apply knowledge of charges on ions and position in the periodic table to determine formulae of metal oxides and balance equations.</t>
  </si>
  <si>
    <t>3. Define oxidation and reduction in terms of gain or loss of oxygen and apply to these equations.</t>
  </si>
  <si>
    <t>Reactivity Series</t>
  </si>
  <si>
    <t>1. Organise metals according to their reactivity with water and dilute acids .</t>
  </si>
  <si>
    <t>2. Justify this order on the basis of observations in these reactions.</t>
  </si>
  <si>
    <t>3. Explain the reactivity of metals based on their tendancy to form positive ions.</t>
  </si>
  <si>
    <t>Extraction of Metals and Reduction</t>
  </si>
  <si>
    <t>1. Explain the various extraction processes for metals in terms of their reactivity compared to carbon.</t>
  </si>
  <si>
    <t>2. Justify this in terms of displacement by carbon and identify this process as reduction (loss of oxygen) of metals by carbon.</t>
  </si>
  <si>
    <t>3. Interpret and evaluate the various extraction techniques.</t>
  </si>
  <si>
    <t>Acids with Metals</t>
  </si>
  <si>
    <t>1. Describe the reactions of metals with acids and recall the products</t>
  </si>
  <si>
    <t>2. Write word and balanced symbol equations for these reactions.</t>
  </si>
  <si>
    <t>3. Identify the species oxidised and reduced in these processes using half equations.</t>
  </si>
  <si>
    <t>Neutralisation and salts</t>
  </si>
  <si>
    <t>1. Distinguish between alkalis and bases and provide examples.</t>
  </si>
  <si>
    <t>2. Define neutralisation.</t>
  </si>
  <si>
    <t>3. Write word and balanced symbol equations for neutralisation reactions.</t>
  </si>
  <si>
    <t>1. Plan and safely carry out an experiment to make a salt making predictions, identifying variables, equipment, how to collect accurate results, processing data and drawing conclusions.</t>
  </si>
  <si>
    <t>Soluble Salts</t>
  </si>
  <si>
    <t>1. Describe an experiment to make a salt.</t>
  </si>
  <si>
    <t>2. Name the acid and base required to make a particular salt.</t>
  </si>
  <si>
    <t>pH Scale, Indicators and Neutralisation</t>
  </si>
  <si>
    <t>1. Define acids and Bases in terms of the ions they contain in aqueous solution.</t>
  </si>
  <si>
    <t>2. Write an ionic equation for neutralisation.</t>
  </si>
  <si>
    <t>3. Determine the position of strong and weak acids and bases on the pH scale.</t>
  </si>
  <si>
    <t xml:space="preserve">Strong and Weak Acids </t>
  </si>
  <si>
    <t>1. Define strong and weak acids.</t>
  </si>
  <si>
    <t>2. Relate this to the position on the pH scale and link changes in pH to hydrogen ion concentration numerically.</t>
  </si>
  <si>
    <t>3. Determine changes to pH and hydrogen ion concentration using this relationship.</t>
  </si>
  <si>
    <t>Electrolysis</t>
  </si>
  <si>
    <t>1. Explain why molten or ionic (salt) solutions are able to conduct electricity.</t>
  </si>
  <si>
    <t>2. Define the term electrolyte and draw a labelled diagram of an electrolysis cell.</t>
  </si>
  <si>
    <t>3. Justify the ions that will move to each electrode in a molten, binary ionic compound.</t>
  </si>
  <si>
    <t>Electrolysis of Ionic Compounds</t>
  </si>
  <si>
    <t>1. Apply knowledge of electrolysis cells to a variety of binary ionic compounds.</t>
  </si>
  <si>
    <t>2. Predict products of typical electrolysis cells for binary compounds.</t>
  </si>
  <si>
    <t>3. Write half equations for the electrode reactions.</t>
  </si>
  <si>
    <t>Extracting Metals by Electrolysis</t>
  </si>
  <si>
    <t>1. Justify why reactive metals including aluminium must be extracted by electrolysis and evaluate the use of electrolysis in terms of expense energy requirements.</t>
  </si>
  <si>
    <t>2. Describe the electrolysis cell for extraction of aluminium.</t>
  </si>
  <si>
    <t>4. Explain the use of cryolyte and the need to replace the anode continually.</t>
  </si>
  <si>
    <t>Electrolysis of Aqueous Solutions</t>
  </si>
  <si>
    <t>1. Explain how the products of aqueous electrolysis cells using inert electrodes is dependent on their reactivity compared to hydrogen.</t>
  </si>
  <si>
    <t>2. Justify these processes in terms of the discharge of the ions in water.</t>
  </si>
  <si>
    <t>3. Write half equations for these reactions and deduce whether they are showing oxidation or reduction.</t>
  </si>
  <si>
    <t>1. Plan and safely carry out an experiment to electolyse copper sulfate solution making predictions, identifying variables, equipment, how to collect accurate results, making predictions, processing data and drawing conclusions</t>
  </si>
  <si>
    <t>C6 - Endothermic and Exothermic Reactions</t>
  </si>
  <si>
    <t>1. Apply the law of energy conservation to chemical reactions.</t>
  </si>
  <si>
    <t>2. Define endothermic and exothermic reactions in terms of energy and temperature of the surroundings.</t>
  </si>
  <si>
    <t>3. Compare the uses and types of reactions that are endo- thermal decomposition and citric acid and sodium hydrogen carbonate; exothermic - combustion, neutralisation and oxidation</t>
  </si>
  <si>
    <t>4. Plan experiments to compare temperature changes in a variety of chemical reactions.</t>
  </si>
  <si>
    <t>1. Plan and safely carry out an experiment to compare energy changes in a variety of reactions making predictions, idenitifying variables, equipment, how to collect accurate data, processing data and drawing conclusions.</t>
  </si>
  <si>
    <t>Reaction Profiles</t>
  </si>
  <si>
    <t>1. Construct and interpret reaction profiles for endo and exothermic reactions.</t>
  </si>
  <si>
    <t>2. Define the term activation energy and indicate this on reaction profiles.</t>
  </si>
  <si>
    <t>Bond Making and Breaking</t>
  </si>
  <si>
    <t>1. Link endo and exothermic reactions to bond-making and breaking.</t>
  </si>
  <si>
    <t>2. Determine whether reactions are endo and exothermic from the difference in bond energies of products and reactants.</t>
  </si>
  <si>
    <t>Bond Energy Calculations</t>
  </si>
  <si>
    <t>1. Calculate changes in bond energies in reactions.</t>
  </si>
  <si>
    <t>2. Describe the design and function of a chemical cell in terms of energy changes</t>
  </si>
  <si>
    <t>3. Evaluate the use of cells in term of the metal reactivity and re-chargeability.</t>
  </si>
  <si>
    <t>2.   Construct half equations and overall balanced equations for the reactions at each electrode</t>
  </si>
  <si>
    <t>3. Evaluate the use of hydrogen fuel cells as an alternative to traditional re-chargeable cells and batteries.</t>
  </si>
  <si>
    <t>C7 - Calculating Rates and Graphs</t>
  </si>
  <si>
    <t>1. Define the term rate of reaction.</t>
  </si>
  <si>
    <t>2. Interpret graphs showing reaction rate.</t>
  </si>
  <si>
    <t>3. Link rate to particle theory and explain why the rate typically slows down as the reaction proceeds and Calculate reaction rate from the gradient of graphs and draw tangents.</t>
  </si>
  <si>
    <t>Factors Affecting Rate</t>
  </si>
  <si>
    <t>1. Predict the factors that affect reaction rates - concentration of solutions, pressure of gases, surface area of solids, temperature and catalysts.</t>
  </si>
  <si>
    <t>2. Justify these effects in terms of simple collision theory.</t>
  </si>
  <si>
    <t>Investigating Rates of Reaction</t>
  </si>
  <si>
    <t>1. Plan investigations to measure effects of variables on rates of reaction that realease gases or change colour.</t>
  </si>
  <si>
    <t>2. Predict the observed results of these experiments.</t>
  </si>
  <si>
    <t>Required Practical 5</t>
  </si>
  <si>
    <t>1. Plan and safely carry out an experiment to investigate the effects of concentration on reaction rate making predictions, idenitifying variables, equipment, how to collect accurate data, processing data and drawing conclusions.</t>
  </si>
  <si>
    <t>Concentration / Pressure Effects</t>
  </si>
  <si>
    <t>1. Plot graphs of the results of an experiment into effects of concentration on rate.</t>
  </si>
  <si>
    <t>2. Interpret the graphical data and compare rates using gradients of tangents.</t>
  </si>
  <si>
    <t>3. Explain the observations in terms of collision theory.</t>
  </si>
  <si>
    <t>Temperature Effects and Activation Energy</t>
  </si>
  <si>
    <t>1. Interpret data relating to effect of temperature on reaction rate.</t>
  </si>
  <si>
    <t>2. Apply knowledge of activation energy and collision theory to explain the effect of temperature on reaction rate.</t>
  </si>
  <si>
    <t>Particle Size Effects</t>
  </si>
  <si>
    <t>1. Interpret data relating to effect of particle size on reaction rate.</t>
  </si>
  <si>
    <t>2. Calculate surface area and SA:volume ratio.</t>
  </si>
  <si>
    <t>3. Explain the effects of particle size in terms of surface area and collision theory.</t>
  </si>
  <si>
    <t>Catalysts</t>
  </si>
  <si>
    <t>1. Define the term catalyst.</t>
  </si>
  <si>
    <t>2. Apply knowledge of activation energy and collision theory to explain the effect of catalysts on reaction rate and relate this to the reaction profile.</t>
  </si>
  <si>
    <t>3. Identify catalysts from equations and their impact on reaction rate.</t>
  </si>
  <si>
    <t>Application</t>
  </si>
  <si>
    <t>1. Interpret and compare data relating to effect of multiple conditions on reaction rate to draw conclusions.</t>
  </si>
  <si>
    <t>2. Organise coherent explanations of the data in terms of collision theory and activation energy.</t>
  </si>
  <si>
    <t>3. Apply the concept of proportionality to explain graphical data relating to reaction rates.</t>
  </si>
  <si>
    <t>C8 - Reversible Reactions, Equilibrium and Le Chatelier's Principle</t>
  </si>
  <si>
    <t>1. Link reversibility to reaction profiles and activation energy with examples.</t>
  </si>
  <si>
    <t>2. Define the term dynamic equilibrium in terms of relative amounts of reactants and products and the rate of forward and backward reactions using examples.</t>
  </si>
  <si>
    <t>3. Explain how the position of equilibrium is dependent on reaction conditions and state these conditions.</t>
  </si>
  <si>
    <t>Changing Conditions &amp; Maximising Yield</t>
  </si>
  <si>
    <t>1. Predict the effect of changing concentration of a reactant / product, pressure of gases and temperature on position of equilibrium.</t>
  </si>
  <si>
    <t>2. Apply Le Chatelier's principle to a range of examples to justify chosen conditions in order to maximise yield.</t>
  </si>
  <si>
    <t>2. Interpret graphs of reaction conditions versus rate.</t>
  </si>
  <si>
    <t>3. Explain how the commercially used conditions for the Haber process are related to the availability and cost of raw</t>
  </si>
  <si>
    <t>2. Name the salts produced from these reactions.</t>
  </si>
  <si>
    <t>3. Compare the industrial production of fertilisers with laboratory preparations of the same compounds, given appropriate information.</t>
  </si>
  <si>
    <t>C9 - Crude Oil and Hydrocarbons</t>
  </si>
  <si>
    <t>1. Describe crude oil, why it is useful and how it is extracted.</t>
  </si>
  <si>
    <t>2. Define the term hydrocarbon.</t>
  </si>
  <si>
    <t>3. Define the terms finite and non-renewable.</t>
  </si>
  <si>
    <t>Alkanes</t>
  </si>
  <si>
    <t>1. Define and recall the general formula for alkanes. 
2. Recall the names, molecular and structural formula for the first four alkanes. 
3. Define the term homologous series.</t>
  </si>
  <si>
    <t>Alkenes</t>
  </si>
  <si>
    <t>1. Define an alkene as a different homologous series and recall the general formula and functional group​
2. Compare the formulae and bonding in alkanes and alkenes.​ 
3. Describe the test for alkenes.​ 
4. Describe the uses of alkenes.​</t>
  </si>
  <si>
    <t>Fractional Distillation</t>
  </si>
  <si>
    <t>1. Explain the importance of fractional distillation to separate crude oil into useful fractions of similar chain length.</t>
  </si>
  <si>
    <t>2. Summarise the process of fractional distillation.</t>
  </si>
  <si>
    <t>Uses of Fractions and trends</t>
  </si>
  <si>
    <t>1. State the order of fractions in the fractional distillation column (LPG, petrol, Kerosene, diesel, fuel oil, bitumen)</t>
  </si>
  <si>
    <t>2. Suggest uses for each fractions as fuels, solvents, lubricants and chemical feedstock.</t>
  </si>
  <si>
    <t>3. Justify the trends in physical properties (boiling point, viscosity, ease of ignition, chain length) of the alkane fractions in terms of intermolecular forces.</t>
  </si>
  <si>
    <t>Cracking</t>
  </si>
  <si>
    <t>1. Justify the importance of cracking to produce more in demand alkane fractions and alkenes.</t>
  </si>
  <si>
    <t>2. Describe the process of cracking by catalysis and steam.</t>
  </si>
  <si>
    <t>3. Construct balanced symbol equations for cracking.</t>
  </si>
  <si>
    <t>Complete &amp; Incomplete Combustion</t>
  </si>
  <si>
    <t>1. Write balanced symbol equations for complete and incomplete combustion of alkanes and alkenes. (numeracy)</t>
  </si>
  <si>
    <t>2. Describe the products of incomplete combuston and associated issues. (literacy, L4L)</t>
  </si>
  <si>
    <t>3. Compare complete and incomplete combustion. (literacy)</t>
  </si>
  <si>
    <t>2. Recall the names, molecular and structural formula for the first four alcohols.</t>
  </si>
  <si>
    <t>3. Suggest the main uses of alcohols.</t>
  </si>
  <si>
    <t>2. Evaluate these processes in terms of energy and economic factors.</t>
  </si>
  <si>
    <t>3. Write balanced symbol equations for these reactions.</t>
  </si>
  <si>
    <t>2. Describe the combustion of alcohols and write balanced symbol equations for these reactions.</t>
  </si>
  <si>
    <t>3. Describe the oxidation of alcohols.</t>
  </si>
  <si>
    <t>2. Recall the names, molecular and structural formula for the first four carboxylic acids.</t>
  </si>
  <si>
    <t>3. Explain why carboxylic acids are weak acids in terms of ionisation and pH.</t>
  </si>
  <si>
    <t>2. Describe the reactions of carboxylic acids with alcohols to produce esters inlcuding the general word equation.</t>
  </si>
  <si>
    <t>2. Recall the name of the ester formed from ethanol and ethanoic acid as ethyl ethanoate.</t>
  </si>
  <si>
    <t>2. Write equations for addition polymerisation including structural formulae.</t>
  </si>
  <si>
    <t>3. Determine names for polymers from monomers and vice versa.</t>
  </si>
  <si>
    <t>2. Represent condensation polymerisation diagrammatically and identify the functional groups in reactants (alcohol, carboxylic acid) and product (polyester).</t>
  </si>
  <si>
    <t>2. Recall the other naturally occurring polymers and the monomers from which they are made (starch and cellulose from glucose, proteins from amino acids)</t>
  </si>
  <si>
    <t>3. Represent condensation polymerisation of amino acids to make proteins diagrammatically and identify the functional groups in reactants and product (polypeptide).</t>
  </si>
  <si>
    <t>C10 - Pure Substances and Formulations, Chromatography review</t>
  </si>
  <si>
    <t>1. Describe pure substances and their properties.</t>
  </si>
  <si>
    <t>2. Interpret boiling and melting point data to determine whether a substance is pure or impure.</t>
  </si>
  <si>
    <t>3. Desribe the use of chromotograhy to identify, separate and calculate Rf values for pure and impure substances.</t>
  </si>
  <si>
    <t>Tests for Gases, Carbonates, halides and sulfates</t>
  </si>
  <si>
    <t>1. Describe the tests and positive results for hydrogen, chlorine, oxygen and carbon dioxide.</t>
  </si>
  <si>
    <t>2. Link these gases to deduce typical reactions that produce them with balanced symbol equations.</t>
  </si>
  <si>
    <t>3. Describe the tests and positive results for carbonates, halides and sulfates</t>
  </si>
  <si>
    <t>2. Analyse the results of a sodium hydroxide test.</t>
  </si>
  <si>
    <t>3. Construst balanced symbol and ionic equations for these reactions.</t>
  </si>
  <si>
    <t>2. Plan and safely carry out an experiment to investigate the ions present in a variety of compounds processing data and drawing conclusions.</t>
  </si>
  <si>
    <t>2. Describe the process of flame spectroscopy.</t>
  </si>
  <si>
    <t>3. Interpret data from flame spectra to identify metal cations.</t>
  </si>
  <si>
    <t>C11 - Evolution of atmosphere</t>
  </si>
  <si>
    <t>1. Recall the composition of today's atmosphere.</t>
  </si>
  <si>
    <t>2. Calculate pie chart areas (in degrees) from percentage composition.</t>
  </si>
  <si>
    <t>3. Describe the composition of the early atmosphere.</t>
  </si>
  <si>
    <t>O2 and CO2</t>
  </si>
  <si>
    <t>1. Describe the contribution of plants and algae to O2 levels and what led to the reduction of CO2 levels</t>
  </si>
  <si>
    <t>2.  Describe the formation of crude oil, coal, natural gas and limestone.</t>
  </si>
  <si>
    <t>3. Define the term fossil fuel with examples.</t>
  </si>
  <si>
    <t>Greenhouse Gases and Climate Change</t>
  </si>
  <si>
    <t>1. Explain the greenhouse effect</t>
  </si>
  <si>
    <t>2. Evaluate the evidence for the human contribution to climate change and the uncertainties in the evidence.</t>
  </si>
  <si>
    <t>3. Describe the effects of climate change and  evaluate methods to reduce carbon footprint.</t>
  </si>
  <si>
    <t>Carbon Monoxide and soot</t>
  </si>
  <si>
    <t>1. Explain the sources and effects of carbon monoxide and soot in the atmosphere.</t>
  </si>
  <si>
    <t>Sulfur Dioxide and Oxides of Nitrogen</t>
  </si>
  <si>
    <t>1. Explain the sources and effects of sulfur dioxide in the atmosphere.</t>
  </si>
  <si>
    <t>2. Explain the sources and effects of oxides of nitrogen in the atmosphere.</t>
  </si>
  <si>
    <t>C12 - Sustainable Development</t>
  </si>
  <si>
    <t>1. Describe the use of the earth's resources and define sustainable development.</t>
  </si>
  <si>
    <t>2. Evaluate the use of Chemistry to supplement the earth's resources with examples.</t>
  </si>
  <si>
    <t>3. Extract and interpret information in the form of graphs on the Earth's resources.</t>
  </si>
  <si>
    <t>Potable Water</t>
  </si>
  <si>
    <t>1. Distinguish between potable and pure water.</t>
  </si>
  <si>
    <t>2. Evaluate the use of various methods of making ground water, waste  water and salt water potable.</t>
  </si>
  <si>
    <t>3. Analyse the properties of water necessary to ensure it is potable.</t>
  </si>
  <si>
    <t>Required Practical 8</t>
  </si>
  <si>
    <t>1. Plan and safely carry out an experiment to analyse and purify water making predictions, idenitifying variables, equipment, how to collect accurate data, processing data and drawing conclusions.</t>
  </si>
  <si>
    <t>Alternative Metal Extraction</t>
  </si>
  <si>
    <t>1. Explain the necessity and process of extracting metals by phytoextraction, bioeaching and electrolysis.</t>
  </si>
  <si>
    <t>2. Evaluate these different methods of metal extraction with use of supporting data.</t>
  </si>
  <si>
    <t>Life Cycle Assessments</t>
  </si>
  <si>
    <t>1. Explain the necessity and stages of a life cycle assessment.</t>
  </si>
  <si>
    <t>2. Evaluate the use of materials by use of a life cycle assessment for eg shopping bags made of paper or plastic.</t>
  </si>
  <si>
    <t>Reducing Resource Use</t>
  </si>
  <si>
    <t>1. Evaluate ways of reducing the use of limited resources, given appropriate information including reduction, re-use and recycling.</t>
  </si>
  <si>
    <t>2. Suggest the methods used to resist corrosion including barriers (grease, paint, aluminium oxide, electroplating) and sacrificial protection</t>
  </si>
  <si>
    <t>3.  Interpret results from experiments to show that both air and water are necessary for rusting.</t>
  </si>
  <si>
    <t>2. Describe the components of some typical alloys including gold as used in jewellery, bronze, high, low-carbon and stainless steel and aluminium alloys.</t>
  </si>
  <si>
    <t>3. Link the properties of these alloys to their typical uses.</t>
  </si>
  <si>
    <t>2. Compare high and low-density polymers and link this to their properties and uses.</t>
  </si>
  <si>
    <t>3. Compare thermosoftening and thermosetting polymers in terms of how they are made, their structures and properties.</t>
  </si>
  <si>
    <t>P1 - Energy Stores and Transfers</t>
  </si>
  <si>
    <t>1. Describe the main energy stores and transfers.</t>
  </si>
  <si>
    <t>2. Deduce the main energy stores and transfers in examples of typical systems.</t>
  </si>
  <si>
    <t>3. Determine the energy wasted often as thermal and sound energy.</t>
  </si>
  <si>
    <t>Kinetic Energy</t>
  </si>
  <si>
    <t>1. Recall the formula for kinetic energy.</t>
  </si>
  <si>
    <t>2. Use and rearrange the formula to perform calculations including unit conversion / standard form.</t>
  </si>
  <si>
    <t>GPE</t>
  </si>
  <si>
    <t>1. Recall the formula for GPE.</t>
  </si>
  <si>
    <t>3. Interpret examples where GPE is converted into KE and wasted energy.</t>
  </si>
  <si>
    <t>Specific Heat Capacity</t>
  </si>
  <si>
    <t>1. Define SHC and recall the units.</t>
  </si>
  <si>
    <t>2. Use and rearrange the formula for energy in terms of SHC to perform calculations.</t>
  </si>
  <si>
    <t>3. Link SHC to the kinetic energy of particles within the particle model.</t>
  </si>
  <si>
    <t>1. Plan and safely carry out an investigation to measure specific heat capacity of copper, iron and aluminum making predictions, identifying variables, equipment, how to collect accurate results, processing data and drawing conclusions</t>
  </si>
  <si>
    <t>Investigating SHC and Calculations</t>
  </si>
  <si>
    <t>1. Describe an experiment to calculate SHC.</t>
  </si>
  <si>
    <t>2. Calculate SHC from experimental data.</t>
  </si>
  <si>
    <t>Power</t>
  </si>
  <si>
    <t>1. Relate energy transferred to work done.</t>
  </si>
  <si>
    <t>2. Define and recall the units for power.</t>
  </si>
  <si>
    <t>3. Recall, use and rearrange the formula for power to perform calculations including conversion of units.</t>
  </si>
  <si>
    <t>Conservation of Energy</t>
  </si>
  <si>
    <t>1. State the law of conservation of energy and  justify how energy is often wasted as it is dissipated thermally and as sound</t>
  </si>
  <si>
    <t>2. Constructing and interpreting of Sankey diagrams</t>
  </si>
  <si>
    <t>3. Suggest how to reduce wasted energy in systems through insulation and lubrication.</t>
  </si>
  <si>
    <t>Efficiency</t>
  </si>
  <si>
    <t>1. Recall, use and rearrange the equation for efficiency.</t>
  </si>
  <si>
    <t>2. Apply the equation to calculate values using Sankey diagrams.</t>
  </si>
  <si>
    <t>Energy Resources</t>
  </si>
  <si>
    <t>1. Define renewable and non-renewable energy and state the main sources of each on earth.</t>
  </si>
  <si>
    <t>2. Evaluate the use of each type of energy and its environmental impact.</t>
  </si>
  <si>
    <t>3. Use and interpret numerical and graphical data relating to energy resources.</t>
  </si>
  <si>
    <t>P2 - Circuits</t>
  </si>
  <si>
    <t>1. Recall the symbols for circuit components and their function.</t>
  </si>
  <si>
    <t>2. Differentiate between series and parallel circuits and draw diagrams for these circuits and components.</t>
  </si>
  <si>
    <t>Charge and Current</t>
  </si>
  <si>
    <t>1. Define charge and recall its units.</t>
  </si>
  <si>
    <t>2. Define current, recall its units and describe how it is measured. Link this to a model / analogy.</t>
  </si>
  <si>
    <t>3. Recall, use and rearrange the formula for current.</t>
  </si>
  <si>
    <t>Potential Difference</t>
  </si>
  <si>
    <t>1. Define potential difference (voltage),  recall its units and describe how it is measured. Link this to a model / analogy.</t>
  </si>
  <si>
    <t>2. Recall, use and rearrange the formula for PD.</t>
  </si>
  <si>
    <t>V and I in series and parallel</t>
  </si>
  <si>
    <t>1. Describe how current and PD change in series and parallel circuits.</t>
  </si>
  <si>
    <t>2. Deduce missing values for voltage and current in series and parallel circuits.</t>
  </si>
  <si>
    <t>Resistance</t>
  </si>
  <si>
    <t>1. Define resistance and recall the units.</t>
  </si>
  <si>
    <t>2. Recall, use and rearrange the formula for resistance. Link this to a model / analogy.</t>
  </si>
  <si>
    <t>3. Predict the effects of length of wire and temperature on the resistance of a wire.</t>
  </si>
  <si>
    <t>1. Plan and safely carry out an investigation to measure the effect of length of wire and resistors in series and parallel on resistance making predictions, identifying variables, equipment, how to collect accurate results, processing data and drawing conclusions</t>
  </si>
  <si>
    <t>Thermistors and LDRs</t>
  </si>
  <si>
    <t>1. Describe the symbols, functions and uses of LDRs and thermistors using graphs.</t>
  </si>
  <si>
    <t>1. Plan and safely carry out an investigation to measure resistance across a filament lamp, diode and fixed resistor on resistance making predictions, identifying variables, equipment, how to collect accurate results, processing data and drawing conclusions.</t>
  </si>
  <si>
    <t>V-I Graphs</t>
  </si>
  <si>
    <t>1. Describe and explain the function of a diode.</t>
  </si>
  <si>
    <t>2. Describe an experiment to investigate the V-I characteristsics of a filament lamp, diode and fixed resistor and explain the characteristic V-I graphs for these components.</t>
  </si>
  <si>
    <t>AC/DC and mains electricity</t>
  </si>
  <si>
    <t>1. Distinguish between alternating and direct PD  using V-t graphs and state how each is produced.</t>
  </si>
  <si>
    <t>2. Recall the arrangement and colours of wires in a plug.</t>
  </si>
  <si>
    <t>3. Explain the function and voltages of the wires in a plug and evaluate the associated dangers of wires in a plug.</t>
  </si>
  <si>
    <t>Electrical Power and Energy Transfers</t>
  </si>
  <si>
    <t>1. Recall, use and rearrange the equation for electrical energy transfer including unit conversions and link this to work done.</t>
  </si>
  <si>
    <t>2. Recall, use and rearrange the formula for electrical power including unit conversions.</t>
  </si>
  <si>
    <t>3. Evaluate the power ratings and energy transfers in some everyday appliances.</t>
  </si>
  <si>
    <t>National Grid</t>
  </si>
  <si>
    <t>1. Describe the structure and function of the National Grid.</t>
  </si>
  <si>
    <t>2. Explain the use of step-up transformers to increase voltage for electricity distribution and explain how this increases the efficiency of energy transfer.</t>
  </si>
  <si>
    <t>3. Link the formula for electrical power to the use of transformers.</t>
  </si>
  <si>
    <t>4. Use and rearrange the formula for potential difference  and current across coils in a transformer to perform calculations.</t>
  </si>
  <si>
    <t>2.  Describe evidence that charged objects exert forces of attraction or repulsion on one another when not in contact.</t>
  </si>
  <si>
    <t>3. Describe the shape of an electric field around a charged sphere</t>
  </si>
  <si>
    <t>4. Explain how the concept of an electric field helps to explain the strength of the non-contact force between charged objects as well as other electrostatic phenomena such as sparking.</t>
  </si>
  <si>
    <t>P3 - Density</t>
  </si>
  <si>
    <t>1. Describe the differences in density of solids, liquids and gases.</t>
  </si>
  <si>
    <t>2. Recall, use and rearrange the formula for density to perform calculations.</t>
  </si>
  <si>
    <t>1. Plan and safely carry out an investigation to find density of regular and irregular objects making predictions, identifying variables, equipment, how to collect accurate results, processing data and drawing conclusions.</t>
  </si>
  <si>
    <t>Changes of State</t>
  </si>
  <si>
    <t>2. State the changes of state and explain the changes in density and internal / kinetic energy of particles.</t>
  </si>
  <si>
    <t>3. Compare these changes to chemical changes and link to the defintion of physical and chemical changes.</t>
  </si>
  <si>
    <t>Internal Energy and Heating Curve for Water</t>
  </si>
  <si>
    <t>1. Define internal energy and link to the particle model of states of matter.</t>
  </si>
  <si>
    <t>2. Analyse and interpret the heating curve for water recognising the melting and boiling points.</t>
  </si>
  <si>
    <t>3. Use the graph to justify where changes of state and/or temperature rises are taking place and explain this in terms of energy and forces between molecules.</t>
  </si>
  <si>
    <t>Specific Heat Capacity Recap</t>
  </si>
  <si>
    <t>1. Recall the definition and units for specific heat capacity and link to the heating curve for water.</t>
  </si>
  <si>
    <t>2. Describe an experiment to measure specific heat capacity of copper, iron and aluminum.</t>
  </si>
  <si>
    <t>3. Use and rearrange the formula for energy in term of SHC to perform calculations including conversion of units.</t>
  </si>
  <si>
    <t>Specific Latent heat</t>
  </si>
  <si>
    <t>1. Recall the definition and units for specific latent heat and link to the cooling curve for water.</t>
  </si>
  <si>
    <t>2. Distinguish between specific heat capacity and specific latent heat.</t>
  </si>
  <si>
    <t>3. Use and rearrange the formula for energy in term of SLH to perform calculations including conversion of units.</t>
  </si>
  <si>
    <t>Gas Pressure</t>
  </si>
  <si>
    <t>1. Describe the random movement of particles in a gas and define temperature a a measure of average kinetic energy.</t>
  </si>
  <si>
    <t>2. Explain the proportional relationship between temperature and pressure of a gas at constant volume in terms of kinetic energy of particles and collisions.</t>
  </si>
  <si>
    <t>3. Apply these relationships to make predictions in typical examples.</t>
  </si>
  <si>
    <t>2. Use the equation pV = constant</t>
  </si>
  <si>
    <t>3. Explain the relationship between work, internal energy and temperature</t>
  </si>
  <si>
    <t>P4 - Structure of Atom, atomic number, electron configuration recap</t>
  </si>
  <si>
    <t>1. Describe the structure of the atom including the mass and charges of subatomic particles and explain why atoms have no overall charge.</t>
  </si>
  <si>
    <t>2. Deduce the number of protons, neutrons and electons in atoms and ions.</t>
  </si>
  <si>
    <t>3.  Determine the electronic structure of a range of atoms.</t>
  </si>
  <si>
    <t>Development of Atomic model recap</t>
  </si>
  <si>
    <t>Isotopes and mass number recap</t>
  </si>
  <si>
    <t>Radioactive Decay</t>
  </si>
  <si>
    <t>1. Describe the source of ionising radiation from the decay of the nuclei of unstable isotopes.</t>
  </si>
  <si>
    <t>2. Define and states the units of activity.</t>
  </si>
  <si>
    <t>3. Explain how count rate is measured and describe the 4 main sources of ionising radiation (alpha, beta, gamma and neutron)</t>
  </si>
  <si>
    <t>Nuclear Radiation</t>
  </si>
  <si>
    <t>1. Compare the nature, penetration and ionising power of the 4 main sources of ionising radiation (alpha, beta, gamma and neutron) including the changes that occur to the nucleus.</t>
  </si>
  <si>
    <t>2. Suggest and justify the use of different types of radiation in different circumstances.</t>
  </si>
  <si>
    <t>Nuclear Equations</t>
  </si>
  <si>
    <t>1. Construct nuclear equations for alpha and beta decay using the periodic table.</t>
  </si>
  <si>
    <t>2. Predict the daughter and parent nuclei in various examples.</t>
  </si>
  <si>
    <t>3. Recognise the changes that occur in the mass and charge of the nucleus that occur.</t>
  </si>
  <si>
    <t>Half Life</t>
  </si>
  <si>
    <t>1. Define half life.</t>
  </si>
  <si>
    <t>2. Relate half life to the random nature of radioactve decay.</t>
  </si>
  <si>
    <t>3. Determine half lives of radioactive isotopes using numerical and graphical data.</t>
  </si>
  <si>
    <t>Half Life II / Review</t>
  </si>
  <si>
    <t>1. Apply knowledge of half life to calculate the decline in radioactive emission using numerical and graphical data.</t>
  </si>
  <si>
    <t>Nuclear Contamination</t>
  </si>
  <si>
    <t>1. Distinguish between radioactive irradiation and contamination.</t>
  </si>
  <si>
    <t>2. Compare the hazards associated with each.</t>
  </si>
  <si>
    <t>3. Suggest suitable precautions to minimise the risks and explain the importance of peer review in studying the effects of radiation.</t>
  </si>
  <si>
    <t>2. Describe the sources of background radiation and its dependence on location / occupation</t>
  </si>
  <si>
    <t>3. Evaluate the dangers of different radioisotopes based on their half lives.</t>
  </si>
  <si>
    <t>2. Evaluate how different isotopes are used for different jobs such as exploring internal organs or destoying unwanted tissues such as tumours and cancer cells using data.</t>
  </si>
  <si>
    <t>2. Interpret diagrams representing nuclear fission and how a chain reaction may occur.</t>
  </si>
  <si>
    <t>3. Explain the dangers associated with each process</t>
  </si>
  <si>
    <t>P5 - Vectors, Scalars, Contact and Non-Contact Forces</t>
  </si>
  <si>
    <t>1. Define the terms vector and scalar with examples.</t>
  </si>
  <si>
    <t>2. Describe forces as vectors measured with a Newtonmeter.</t>
  </si>
  <si>
    <t>3. Compare contact and non-contact forces with examples and draw and interpret free body diagrams for a series of examples.</t>
  </si>
  <si>
    <t>Adding and Resolving Vectors</t>
  </si>
  <si>
    <t>1. Resolve forces into vectors at right angles using scale drawings.</t>
  </si>
  <si>
    <t>2. Determine resultant forces by adding vectors.</t>
  </si>
  <si>
    <t>Gravity and Weight</t>
  </si>
  <si>
    <t>1. Define weight, its units and its dependence on gravity and state how it is measured.</t>
  </si>
  <si>
    <t>2. Distinguish between mass and weight on earth and other planets and state that they are directly proportional.</t>
  </si>
  <si>
    <t>3. Recall, use and rearrange the formula for weight including conversion of units and use of standard form.</t>
  </si>
  <si>
    <t>4. Define the centre of mass of an object.</t>
  </si>
  <si>
    <t>Work Done and Energy Transferred</t>
  </si>
  <si>
    <t>1. Define work and its various units - J or Nm</t>
  </si>
  <si>
    <t>2. Relate work done to energy transferred and explain the rise in temperature when work is done against friction.</t>
  </si>
  <si>
    <t>3. Recall, use and rearrange the formula for work done when moving an object including unit conversion and use of standard form.</t>
  </si>
  <si>
    <t>1. Describe the forces when stretching, compressing or bending an object.</t>
  </si>
  <si>
    <t>2. Plan and safely carry out an experiment to investigate between force and extension of a spring making predictions, idenitifying variables, equipment, how to collect accurate data, processing data and drawing conclusions.</t>
  </si>
  <si>
    <t>Hooke's Law</t>
  </si>
  <si>
    <t>1. Explain the direct proportionality of force applied (weight) and extension of a spring and identify the limit of proportionality (elastic limit).</t>
  </si>
  <si>
    <t>2. Plan an experiment to investigate this relationship and predict the results.</t>
  </si>
  <si>
    <t>3. Define the terms elastic and inelastic.</t>
  </si>
  <si>
    <t>Work Done in Stretching</t>
  </si>
  <si>
    <t>1. Define the term spring constant and compare spring constants qualitatively from graphical data.</t>
  </si>
  <si>
    <t>2. Determine the spring constant from the gradient of a graph of force vs extension.</t>
  </si>
  <si>
    <t>3. Recall, use and rearrage the formula for spring constant incuding unit conversion.</t>
  </si>
  <si>
    <t>2. Recall, use and rearrange the formula for a moment including unit conversion.</t>
  </si>
  <si>
    <t>3.   Explain how levers and gears transmit the rotational effects of forces</t>
  </si>
  <si>
    <t>Speed and Velocity</t>
  </si>
  <si>
    <t>1. Distinguish between speed and velocity including in circular motion.</t>
  </si>
  <si>
    <t>2. Compare and recall some typical speeds in everyday situations including wind, sound, walking, running and cycling and explain that it is rarely constant.</t>
  </si>
  <si>
    <t>3. Recall, use and rearrange the formula for average speed including unit conversions and use of standard form.</t>
  </si>
  <si>
    <t>Distance- Time Graphs</t>
  </si>
  <si>
    <t>1. Distinguish between distance and displacement.</t>
  </si>
  <si>
    <t>2. Interpret distance-time graphs for typical situations and identify acceleration.</t>
  </si>
  <si>
    <t>3. Use these graphs to calculate velocity from the gradient and use of tangents.</t>
  </si>
  <si>
    <t>Acceleration</t>
  </si>
  <si>
    <t>1. Identify acceleration on distance-time graphs.</t>
  </si>
  <si>
    <t>2. Recall, use and rearaange the formula fo acceleration including unit conversions and use of standard form.</t>
  </si>
  <si>
    <t>3. Estimate and compare the magnitude of typical accelerations.</t>
  </si>
  <si>
    <t>Velocity-Time Graphs</t>
  </si>
  <si>
    <t>1. Distinguish between distance-time and velocity-time graphs.</t>
  </si>
  <si>
    <t>2. Interpret velocity-time graphs for typical situations and identify acceleration.</t>
  </si>
  <si>
    <t>3. Use these graphs to calculate acceleration from the gradient.</t>
  </si>
  <si>
    <t>4. Use these graphs to determine total distance travelled by calculation or counting squares.</t>
  </si>
  <si>
    <t>SUVAT Equations</t>
  </si>
  <si>
    <t>1. Recall, use and rearranage the formulae for speed and acceleration including unit conversions and use of standard form.</t>
  </si>
  <si>
    <t>2. Use and rearrange the formula for final and initial velocity in terms of acceleration and distance.</t>
  </si>
  <si>
    <t>Newton's First Law</t>
  </si>
  <si>
    <t>1. State Newton’s First Law.</t>
  </si>
  <si>
    <t>2. Apply Newton’s First Law to determining motion from free body diagrams.</t>
  </si>
  <si>
    <t>3. Define inertia.</t>
  </si>
  <si>
    <t>Newton's Second Law</t>
  </si>
  <si>
    <t>1. State Newton’s Second Law qualitatively and quantitatively.</t>
  </si>
  <si>
    <t>2. Use and rearrange the formula for force in terms of acceleration including conversion of units.</t>
  </si>
  <si>
    <t>3. Define and explain the significance of inertial mass.</t>
  </si>
  <si>
    <t>Acceleration and Terminal Velocity</t>
  </si>
  <si>
    <t>1. Apply Newton's Laws to the journey of a skydiver and draw force (free body) diagrams during this journey.</t>
  </si>
  <si>
    <t>2. Link terminal velocity to Newton's First Law and speed-time graphs where the resultant force is zero.</t>
  </si>
  <si>
    <t>Required Practical 7</t>
  </si>
  <si>
    <t>1. Plan and safely carry out an experiment to investigate the relationship between force and acceleration of a trolley making predictions, idenitifying variables, equipment, how to collect accurate data, processing data and drawing conclusions.</t>
  </si>
  <si>
    <t>Investigating Acceleration</t>
  </si>
  <si>
    <t>1. Design an experiment to investigate the relationship between force, mass and acceleration of a trolley.</t>
  </si>
  <si>
    <t>2. Predict and explain the expected results of the experiment and identify variables.</t>
  </si>
  <si>
    <t>3. Plot and interpret a graph of the results.</t>
  </si>
  <si>
    <t>Newton's Third Law</t>
  </si>
  <si>
    <t>1. State Newton’s Third Law.</t>
  </si>
  <si>
    <t>2. Apply Newton’s Third Law to draw and interpret force diagrams at equilibrium.</t>
  </si>
  <si>
    <t>Stopping Distance and Reaction Times</t>
  </si>
  <si>
    <t>1. Define stopping, braking and thinking distance and estimate some typical reaction times.</t>
  </si>
  <si>
    <t>2. Design and carry out an experiment to measure human reaction times and evaluate the results.</t>
  </si>
  <si>
    <t>3. Suggest some of the factors that affect thinking and braking distance.</t>
  </si>
  <si>
    <t>Braking Distance</t>
  </si>
  <si>
    <t>1. Explain the process of braking in terms of kinetic energy, work done by the brakes and dissipation of thermal energy.</t>
  </si>
  <si>
    <t>2. Apply Newton's Second Law to explain the relationship between speed, braking force and distance</t>
  </si>
  <si>
    <t>3. Explain the dangers of large decelerations.</t>
  </si>
  <si>
    <t>Momentum</t>
  </si>
  <si>
    <t>1. Define momentum and recall the formula.</t>
  </si>
  <si>
    <t>2. Rearrange and use the formula to carry out calculations including conversion of units.</t>
  </si>
  <si>
    <t>Conservation of Momentum</t>
  </si>
  <si>
    <t>1. Define elastic collisions​</t>
  </si>
  <si>
    <t>2. Explain the law of conservation of momentum.​</t>
  </si>
  <si>
    <t>3.  Apply conservation of momentum to carry out typical two-body calculations and link this to Newton's Third Law. (TRIPLE ONLY)</t>
  </si>
  <si>
    <t>3. Apply the equations to explain how to reduce forces of impact and the dangers of large decelerations</t>
  </si>
  <si>
    <t>2. Apply equations relating force, mass, velocity and acceleration to explain how the changes involved are interelated</t>
  </si>
  <si>
    <t>2. Explain how fluids create a pressure at right angles to surface</t>
  </si>
  <si>
    <t>3. Explain atmospheric pressure and how it varies with height.</t>
  </si>
  <si>
    <t>2. Use and rearrange the equation p = hρg to determine pressure in a fluid.</t>
  </si>
  <si>
    <t>3. Apply the equation to describe the factors which influence floating and sinking with force diagrams.</t>
  </si>
  <si>
    <t>P6 - Transverse and Longitudinal Waves</t>
  </si>
  <si>
    <t>1. Define transverse and longitudinal waves and draw labelled diagrams.</t>
  </si>
  <si>
    <t>2. Compare the features of transverse and longitudinal waves.</t>
  </si>
  <si>
    <t>3. Recall examples of each type of wave (including sound waves and water waves) and explain that energy but not matter is transferred.</t>
  </si>
  <si>
    <t>Measuring Wavelength and Frequency</t>
  </si>
  <si>
    <t>1. Define the terms ampitude, frequency, wavelength and period using a labelled diagram.</t>
  </si>
  <si>
    <t>2. Recall the formula for frequency of a wave in terms of orbital period.</t>
  </si>
  <si>
    <t>3. Use and rearrange the formula for frequency to perform calculations including unit conversion.</t>
  </si>
  <si>
    <t>Wave Equation</t>
  </si>
  <si>
    <t>1. Recall the formula for wavespeed.</t>
  </si>
  <si>
    <t>2. Use and rearrange the formula for wavespeed to perform calculations including unit conversion.</t>
  </si>
  <si>
    <t>3. Explain the changes in frequency, velocity and wavelength of sound waves as it travels between more and less dense medium.</t>
  </si>
  <si>
    <t>1. Plan and safely carry out and describe an investigation to measure speed of waves in solids and water identifying variables, equipment, how to collect accurate results, processing data and drawing conclusions.</t>
  </si>
  <si>
    <t>Electromagnetic Spectrum</t>
  </si>
  <si>
    <t>1. Describe electromagnetic radiation.</t>
  </si>
  <si>
    <t>2. Determine the order of the EM spectrum.</t>
  </si>
  <si>
    <t>3. Compare the trends in frequency and wavelength across the spectrum.</t>
  </si>
  <si>
    <t>4. State that all EM radiation travels at the same speed, the speed of light.</t>
  </si>
  <si>
    <t>Uses and dangers of EM waves</t>
  </si>
  <si>
    <t>1. Describe and explain the applications of waves in the EM spectrum.</t>
  </si>
  <si>
    <t>2. Evaluate the dangers of waves in the EM spectrum and link this to frequency / energy.</t>
  </si>
  <si>
    <t>Sources and Effects of EM Waves</t>
  </si>
  <si>
    <t>1. Describe the sources and effects of radio and gamma waves.</t>
  </si>
  <si>
    <t>2. Evaluate the risks associated with UV and gamma waves.</t>
  </si>
  <si>
    <t>3. Define ionising radiation and describe its effects.</t>
  </si>
  <si>
    <t>Absorption, transmisson, reflection, refraction</t>
  </si>
  <si>
    <t>1. Justify how and why waves may be absorbed, transmitted, reflected or refracted depending on the type of surface with the use of ray diagrams.</t>
  </si>
  <si>
    <t>1. Plan and safely carry out and describe an investigation reflection and refraction of light by different types of surface identifying variables, equipment, how to collect accurate results, processing data and drawing conclusions.</t>
  </si>
  <si>
    <t>Refraction</t>
  </si>
  <si>
    <t>1. Construct wavefront diagrams for refraction.</t>
  </si>
  <si>
    <t>2. Justify refraction in terms of differing wavespeed in different media.</t>
  </si>
  <si>
    <t>Required Practical 10</t>
  </si>
  <si>
    <t>1. Plan and safely carry out and describe an investigation into effect of different surfaces on radiation making predictions, identifying variables, equipment, how to collect accurate results, processing data and drawing conclusions.</t>
  </si>
  <si>
    <t>2. Describe, with examples, processes which convert wave disturbances between sound waves and vibrations in solids including in the ear drum.</t>
  </si>
  <si>
    <t>3. Explain why such processes only work over a limited frequency range and the relevance of this to human hearing.</t>
  </si>
  <si>
    <t>2. Define ultrasound.</t>
  </si>
  <si>
    <t>3. Explain the use of ultrasound in medical and industrial imaging.</t>
  </si>
  <si>
    <t>2. Compare the features of P and S-waves in terms of nature, speed and media they travel through.</t>
  </si>
  <si>
    <t>3. Explain how Seismic waves provided new evidence that led to discoveries about parts of the Earth which are not directly observable</t>
  </si>
  <si>
    <t>2. Construct ray diagrams for convex lenses</t>
  </si>
  <si>
    <t>3. Define and use the terms principle focus, focal length, real virtual with reference to ray diagrams, inverted, upright.</t>
  </si>
  <si>
    <t>2. Compare the images formed by convex and concave lenses in terms of size, real or virtual, upright vs inverted and position.</t>
  </si>
  <si>
    <t>3. Calculate magnification</t>
  </si>
  <si>
    <t>2. Define opaque, transparent and translucent.</t>
  </si>
  <si>
    <t>3. Explain how different surfaces reflect, absorb or transmit light and how this affects the colour observed.</t>
  </si>
  <si>
    <t>4. Compare specular and diffuse reflection.</t>
  </si>
  <si>
    <t>2. Define a black body and describe its key features.</t>
  </si>
  <si>
    <t>3. Explain how temperature of bodies depends on the rates of absorption and emission of radiation.</t>
  </si>
  <si>
    <t>4. Apply this principle to illustrate the the factors affecting the temperature of the earth.</t>
  </si>
  <si>
    <t>P7 - Poles of a Magnet</t>
  </si>
  <si>
    <t>1. Recall the magnetic materials.</t>
  </si>
  <si>
    <t>2. Describe the interactions of the poles of a magnet and describe magnetism as a non-contact force.</t>
  </si>
  <si>
    <t>3. Distinguish between permanent and induced magnetism with examples.</t>
  </si>
  <si>
    <t>Magnetic Fields</t>
  </si>
  <si>
    <t>1. Describe how to plot the magnetic field pattern of a magnet using a compass .</t>
  </si>
  <si>
    <t>2. Construct the magnetic field pattern of a bar magnet showing how strength and direction change from one point to another.</t>
  </si>
  <si>
    <t>3. Explain how the behaviour of a magnetic compass is related to evidence that the core of the Earth must be magnetic.</t>
  </si>
  <si>
    <t>1. Describe how the magnetic effect of a current can be demonstrated.</t>
  </si>
  <si>
    <t>2. Construct the magnetic field pattern for a straight wire carrying a current and for a solenoid (showing the direction of the field - right hand screw rule) .</t>
  </si>
  <si>
    <t>3. Explain how a solenoid arrangement can increase the magnetic effect of the current and draw the field around a solenoid.</t>
  </si>
  <si>
    <t>Fleming's Left Hand Rule</t>
  </si>
  <si>
    <t>1. Describe the motor effect.</t>
  </si>
  <si>
    <t>2. Recall the factors that affect the size of a force on a conductor.</t>
  </si>
  <si>
    <t>3. Apply Fleming's Left Hand Rule to predict the direction of forces, magnetic fields and current in a conductor.</t>
  </si>
  <si>
    <t>Force on a Conductor</t>
  </si>
  <si>
    <t>1. Use and rearrange the formula for force on a conductor to perform calculations inlcuding unit conversions and use of significant figures.</t>
  </si>
  <si>
    <t>Motor Effect</t>
  </si>
  <si>
    <t>1. Apply the motor effect to its use in an electric motor to bring about a turning motion.</t>
  </si>
  <si>
    <t>2. Construct an electric motor.</t>
  </si>
  <si>
    <t>2. Review energy changes, efficiency and Sankey diagrams.</t>
  </si>
  <si>
    <t>2. Explain that the induced current generates a magnetic field that opposes the original change</t>
  </si>
  <si>
    <t>3. Recall the factors that affect the size and direction of the generated current.</t>
  </si>
  <si>
    <t>2. Explain how the generator effect is used in an alternator to generate ac and in a dynamo to generate dc.</t>
  </si>
  <si>
    <t>3. Draw/interpret graphs of potential difference generated in the coil against time</t>
  </si>
  <si>
    <t>2. Compare microphones to loudspeakers / headphones.</t>
  </si>
  <si>
    <t>3. Review motor effect and generator effect.</t>
  </si>
  <si>
    <t>2. Explain how they work in terms of alternating current.</t>
  </si>
  <si>
    <t>3. Recap their uses including electrical power transmission in the National Grid.</t>
  </si>
  <si>
    <t>2. Use the relationship between voltage and current in the primary and secondary coils to perform calculations.</t>
  </si>
  <si>
    <t>3. Apply these principles to explain the advantages of electrical power transmission at high voltage in the National Grid.</t>
  </si>
  <si>
    <t>P8 - Space - TRIPLE ONLY</t>
  </si>
  <si>
    <t>P8 - Solar System</t>
  </si>
  <si>
    <t>1. Describe the structure of the Solar System.</t>
  </si>
  <si>
    <t>2. Describe other aspects of outer space including the terms galaxy, Milky Way, satellite, moons.</t>
  </si>
  <si>
    <t>3. Explain how the Sun was formed from a cloud of dust and gas (nebula) pulled together by gravitational attraction.</t>
  </si>
  <si>
    <t>Life Cycle of a Star I</t>
  </si>
  <si>
    <t>1. Explain how, at the start of a star's life cycle, the dust and gas drawn together by gravity causes fusion reactions which generate the energy released by the star as EM waves.</t>
  </si>
  <si>
    <t>2. Explain that fusion reactions lead to an equilibrium between the gravitational collapse of a star and the expansion of a star due to fusion energy.</t>
  </si>
  <si>
    <t>3. State that fusion reactions lead to formation of new / heavier elements and exemplify this through use of nuclear equations.</t>
  </si>
  <si>
    <t>Life Cycle of a Star II</t>
  </si>
  <si>
    <t>1. Describe the life cycle of a star the size of the sun and the life cycle of a massive star</t>
  </si>
  <si>
    <t>2. Explain how a supernova distributes the elements throughout the universe.</t>
  </si>
  <si>
    <t>3. Recall that elements heavier than iron are produced in a supernova.</t>
  </si>
  <si>
    <t>Satellites</t>
  </si>
  <si>
    <t>1. Explain how gravity maintains the orbits of planets, moons and satellites and causes them to accelerate.</t>
  </si>
  <si>
    <t>2.  Describe the similarities and distinctions</t>
  </si>
  <si>
    <t>between the planets, their moons, and artificial satellites</t>
  </si>
  <si>
    <t>3. Explain how for circular orbits, the force of gravity can lead to changing velocity but unchanged speed</t>
  </si>
  <si>
    <t>4. Explain that for a stable orbit, the radius must change if the speed changes.</t>
  </si>
  <si>
    <t>Red Shift</t>
  </si>
  <si>
    <t>1. Explain the increase in wavelength of light from distant galaxies as they move away from us - red shift.</t>
  </si>
  <si>
    <t>2.  Explain that the further away the galaxies, the faster they are moving and the bigger the observed increase in wavelength.</t>
  </si>
  <si>
    <t>3. Suggest how red-shift provides evidence for the Big Bang model.</t>
  </si>
  <si>
    <t>Big Bang</t>
  </si>
  <si>
    <t>1. Describe the Big Bang Theory and the evidence for it.</t>
  </si>
  <si>
    <t>2.  Suggest how scientists are able to use observations to arrive at theories such as the Big Bang theory</t>
  </si>
  <si>
    <t>3. Explain that there is still much about the universe that is not understood, for example dark mass and dark energy.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</si>
</sst>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font>
      <sz val="12"/>
      <color theme="1"/>
      <name val="Calibri"/>
      <family val="2"/>
      <scheme val="minor"/>
    </font>
    <font>
      <sz val="11"/>
      <color theme="1"/>
      <name val="Calibri"/>
      <family val="2"/>
      <scheme val="minor"/>
    </font>
    <font>
      <b/>
      <sz val="12"/>
      <color theme="0"/>
      <name val="Calibri"/>
      <family val="2"/>
      <scheme val="minor"/>
    </font>
    <font>
      <b/>
      <sz val="12"/>
      <color theme="1"/>
      <name val="Calibri"/>
      <family val="2"/>
      <scheme val="minor"/>
    </font>
    <font>
      <sz val="12"/>
      <color theme="0"/>
      <name val="Calibri"/>
      <family val="2"/>
      <scheme val="minor"/>
    </font>
    <font>
      <sz val="28"/>
      <color theme="1"/>
      <name val="Calibri"/>
      <family val="2"/>
      <scheme val="minor"/>
    </font>
    <font>
      <b/>
      <sz val="12"/>
      <color theme="1"/>
      <name val="Arial"/>
      <family val="2"/>
    </font>
    <font>
      <b/>
      <sz val="12"/>
      <color rgb="FF4472C4"/>
      <name val="Arial"/>
      <family val="2"/>
    </font>
    <font>
      <sz val="12"/>
      <color theme="4"/>
      <name val="Calibri"/>
      <family val="2"/>
      <scheme val="minor"/>
    </font>
    <font>
      <sz val="12"/>
      <color rgb="FF4472C4"/>
      <name val="Calibri"/>
      <family val="2"/>
      <scheme val="minor"/>
    </font>
    <font>
      <sz val="12"/>
      <color rgb="FFFFFFFF"/>
      <name val="Calibri"/>
      <family val="2"/>
      <scheme val="minor"/>
    </font>
    <font>
      <sz val="12"/>
      <color rgb="FF993300"/>
      <name val="Calibri"/>
      <family val="2"/>
      <scheme val="minor"/>
    </font>
    <font>
      <b/>
      <sz val="12"/>
      <color rgb="FF4472C4"/>
      <name val="Calibri"/>
      <family val="2"/>
      <scheme val="minor"/>
    </font>
    <font>
      <sz val="12"/>
      <color rgb="FF000000"/>
      <name val="Calibri"/>
      <family val="2"/>
      <scheme val="minor"/>
    </font>
    <font>
      <sz val="14"/>
      <color theme="1"/>
      <name val="Calibri"/>
      <family val="2"/>
      <scheme val="minor"/>
    </font>
    <font>
      <i/>
      <sz val="14"/>
      <color theme="1"/>
      <name val="Calibri"/>
      <family val="2"/>
      <scheme val="minor"/>
    </font>
    <font>
      <sz val="12"/>
      <color rgb="FF0070C0"/>
      <name val="Calibri"/>
      <family val="2"/>
      <scheme val="minor"/>
    </font>
    <font>
      <sz val="10"/>
      <color theme="1"/>
      <name val="Calibri (Body)"/>
    </font>
    <font>
      <sz val="22"/>
      <color theme="1"/>
      <name val="Calibri"/>
      <family val="2"/>
      <scheme val="minor"/>
    </font>
    <font>
      <sz val="22"/>
      <color theme="1"/>
      <name val="Calibri (Body)"/>
    </font>
    <font>
      <b/>
      <sz val="14"/>
      <color theme="1"/>
      <name val="Calibri"/>
      <family val="2"/>
      <scheme val="minor"/>
    </font>
    <font>
      <sz val="10"/>
      <color rgb="FF000000"/>
      <name val="Calibri (Body)"/>
    </font>
    <font>
      <sz val="10"/>
      <color theme="1"/>
      <name val="Calibri"/>
      <family val="2"/>
      <scheme val="minor"/>
    </font>
    <font>
      <sz val="10"/>
      <color theme="0"/>
      <name val="Calibri"/>
      <family val="2"/>
      <scheme val="minor"/>
    </font>
    <font>
      <sz val="10"/>
      <name val="Calibri"/>
      <family val="2"/>
      <scheme val="minor"/>
    </font>
    <font>
      <sz val="10"/>
      <color rgb="FFFFFFFF"/>
      <name val="Calibri (Body)"/>
    </font>
    <font>
      <sz val="9"/>
      <color theme="0"/>
      <name val="Calibri"/>
      <family val="2"/>
      <scheme val="minor"/>
    </font>
    <font>
      <sz val="10"/>
      <name val="Calibri (Body)"/>
    </font>
    <font>
      <sz val="10"/>
      <color theme="9" tint="0.79998168889431442"/>
      <name val="Calibri"/>
      <family val="2"/>
      <scheme val="minor"/>
    </font>
    <font>
      <sz val="10"/>
      <color rgb="FFFF0000"/>
      <name val="Calibri (Body)"/>
    </font>
    <font>
      <sz val="8"/>
      <color theme="0"/>
      <name val="Calibri"/>
      <family val="2"/>
      <scheme val="minor"/>
    </font>
    <font>
      <sz val="10"/>
      <color theme="0"/>
      <name val="Calibri (Body)"/>
    </font>
    <font>
      <sz val="12"/>
      <name val="Calibri"/>
      <family val="2"/>
      <scheme val="minor"/>
    </font>
    <font>
      <sz val="14"/>
      <color theme="0"/>
      <name val="Calibri"/>
      <family val="2"/>
      <scheme val="minor"/>
    </font>
    <font>
      <b/>
      <sz val="10"/>
      <color theme="0"/>
      <name val="Calibri"/>
      <family val="2"/>
      <scheme val="minor"/>
    </font>
    <font>
      <sz val="11"/>
      <color rgb="FF444444"/>
      <name val="Calibri"/>
      <family val="2"/>
      <charset val="1"/>
    </font>
    <font>
      <sz val="14"/>
      <color theme="1"/>
      <name val="Calibri (Body)"/>
    </font>
    <font>
      <sz val="9.5"/>
      <color rgb="FFFFFFFF"/>
      <name val="Calibri (Body)"/>
    </font>
    <font>
      <sz val="9.5"/>
      <name val="Calibri"/>
      <family val="2"/>
      <scheme val="minor"/>
    </font>
    <font>
      <sz val="10.5"/>
      <name val="Calibri"/>
      <family val="2"/>
      <scheme val="minor"/>
    </font>
    <font>
      <sz val="11"/>
      <color theme="1"/>
      <name val="Inherit"/>
    </font>
    <font>
      <sz val="10"/>
      <color rgb="FF000000"/>
      <name val="Calibri"/>
      <family val="2"/>
    </font>
    <font>
      <sz val="10"/>
      <color theme="1"/>
      <name val="Arial"/>
      <family val="2"/>
    </font>
    <font>
      <sz val="11"/>
      <color theme="0"/>
      <name val="Calibri"/>
      <family val="2"/>
      <scheme val="minor"/>
    </font>
    <font>
      <sz val="10"/>
      <name val="Arial"/>
      <family val="2"/>
    </font>
    <font>
      <sz val="11"/>
      <color theme="1"/>
      <name val="Calibri (Body)"/>
    </font>
    <font>
      <sz val="11"/>
      <color theme="1"/>
      <name val="Calibri"/>
      <family val="2"/>
      <charset val="1"/>
    </font>
    <font>
      <u/>
      <sz val="12"/>
      <color theme="10"/>
      <name val="Calibri"/>
      <family val="2"/>
      <scheme val="minor"/>
    </font>
    <font>
      <b/>
      <sz val="12"/>
      <color rgb="FF000000"/>
      <name val="Calibri"/>
      <family val="2"/>
      <scheme val="minor"/>
    </font>
    <font>
      <b/>
      <sz val="14"/>
      <color rgb="FFFFFFFF"/>
      <name val="Calibri"/>
      <family val="2"/>
      <scheme val="minor"/>
    </font>
    <font>
      <b/>
      <sz val="16"/>
      <color theme="1"/>
      <name val="Calibri"/>
      <family val="2"/>
      <scheme val="minor"/>
    </font>
    <font>
      <sz val="12"/>
      <color rgb="FF000000"/>
      <name val="Calibri (Body)"/>
    </font>
    <font>
      <sz val="12"/>
      <color rgb="FF000000"/>
      <name val="Calibri"/>
      <family val="2"/>
    </font>
    <font>
      <sz val="12"/>
      <color rgb="FFFFFFFF"/>
      <name val="Calibri"/>
      <family val="2"/>
    </font>
    <font>
      <b/>
      <sz val="16"/>
      <color rgb="FF000000"/>
      <name val="Calibri"/>
      <family val="2"/>
    </font>
    <font>
      <b/>
      <sz val="12"/>
      <color rgb="FF000000"/>
      <name val="Calibri"/>
      <family val="2"/>
    </font>
    <font>
      <b/>
      <sz val="16"/>
      <color rgb="FF000000"/>
      <name val="Calibri"/>
      <family val="2"/>
      <scheme val="minor"/>
    </font>
  </fonts>
  <fills count="84">
    <fill>
      <patternFill patternType="none"/>
    </fill>
    <fill>
      <patternFill patternType="gray125"/>
    </fill>
    <fill>
      <patternFill patternType="solid">
        <fgColor rgb="FFF4B73C"/>
        <bgColor indexed="64"/>
      </patternFill>
    </fill>
    <fill>
      <patternFill patternType="solid">
        <fgColor rgb="FF34A4B6"/>
        <bgColor indexed="64"/>
      </patternFill>
    </fill>
    <fill>
      <patternFill patternType="solid">
        <fgColor rgb="FF782565"/>
        <bgColor indexed="64"/>
      </patternFill>
    </fill>
    <fill>
      <patternFill patternType="solid">
        <fgColor rgb="FFFC7BC1"/>
        <bgColor indexed="64"/>
      </patternFill>
    </fill>
    <fill>
      <patternFill patternType="solid">
        <fgColor rgb="FF4BA3AE"/>
        <bgColor indexed="64"/>
      </patternFill>
    </fill>
    <fill>
      <patternFill patternType="solid">
        <fgColor theme="0" tint="-0.14999847407452621"/>
        <bgColor indexed="64"/>
      </patternFill>
    </fill>
    <fill>
      <patternFill patternType="solid">
        <fgColor rgb="FF33A4B6"/>
        <bgColor indexed="64"/>
      </patternFill>
    </fill>
    <fill>
      <patternFill patternType="solid">
        <fgColor rgb="FFFFC000"/>
        <bgColor indexed="64"/>
      </patternFill>
    </fill>
    <fill>
      <patternFill patternType="solid">
        <fgColor theme="0"/>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rgb="FFBFBFBF"/>
        <bgColor indexed="64"/>
      </patternFill>
    </fill>
    <fill>
      <patternFill patternType="solid">
        <fgColor theme="2" tint="-9.9978637043366805E-2"/>
        <bgColor indexed="64"/>
      </patternFill>
    </fill>
    <fill>
      <patternFill patternType="solid">
        <fgColor rgb="FF850064"/>
        <bgColor indexed="64"/>
      </patternFill>
    </fill>
    <fill>
      <patternFill patternType="solid">
        <fgColor rgb="FF7030A0"/>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rgb="FF000000"/>
        <bgColor indexed="64"/>
      </patternFill>
    </fill>
    <fill>
      <patternFill patternType="solid">
        <fgColor theme="1" tint="0.249977111117893"/>
        <bgColor indexed="64"/>
      </patternFill>
    </fill>
    <fill>
      <patternFill patternType="solid">
        <fgColor rgb="FFFE7BC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rgb="FFFF0000"/>
        <bgColor indexed="64"/>
      </patternFill>
    </fill>
    <fill>
      <patternFill patternType="solid">
        <fgColor rgb="FFFF7BC3"/>
        <bgColor indexed="64"/>
      </patternFill>
    </fill>
    <fill>
      <patternFill patternType="solid">
        <fgColor rgb="FFFFFF00"/>
        <bgColor indexed="64"/>
      </patternFill>
    </fill>
    <fill>
      <patternFill patternType="solid">
        <fgColor rgb="FF4F6228"/>
        <bgColor indexed="64"/>
      </patternFill>
    </fill>
    <fill>
      <patternFill patternType="solid">
        <fgColor theme="7" tint="0.79998168889431442"/>
        <bgColor indexed="64"/>
      </patternFill>
    </fill>
    <fill>
      <patternFill patternType="solid">
        <fgColor rgb="FF850064"/>
        <bgColor rgb="FF000000"/>
      </patternFill>
    </fill>
    <fill>
      <patternFill patternType="solid">
        <fgColor rgb="FFFD7AC1"/>
        <bgColor indexed="64"/>
      </patternFill>
    </fill>
    <fill>
      <patternFill patternType="solid">
        <fgColor rgb="FF92D050"/>
        <bgColor indexed="64"/>
      </patternFill>
    </fill>
    <fill>
      <patternFill patternType="solid">
        <fgColor rgb="FF808080"/>
        <bgColor indexed="64"/>
      </patternFill>
    </fill>
    <fill>
      <patternFill patternType="solid">
        <fgColor theme="9" tint="0.59999389629810485"/>
        <bgColor indexed="64"/>
      </patternFill>
    </fill>
    <fill>
      <patternFill patternType="solid">
        <fgColor rgb="FFC6E0B4"/>
        <bgColor indexed="64"/>
      </patternFill>
    </fill>
    <fill>
      <patternFill patternType="solid">
        <fgColor rgb="FFFFFFFF"/>
        <bgColor indexed="64"/>
      </patternFill>
    </fill>
    <fill>
      <patternFill patternType="solid">
        <fgColor rgb="FF404040"/>
        <bgColor indexed="64"/>
      </patternFill>
    </fill>
    <fill>
      <patternFill patternType="solid">
        <fgColor rgb="FF00B0F0"/>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theme="1" tint="0.499984740745262"/>
        <bgColor indexed="64"/>
      </patternFill>
    </fill>
    <fill>
      <patternFill patternType="solid">
        <fgColor rgb="FF808080"/>
        <bgColor rgb="FF000000"/>
      </patternFill>
    </fill>
    <fill>
      <patternFill patternType="solid">
        <fgColor rgb="FFD9D9D9"/>
        <bgColor rgb="FF000000"/>
      </patternFill>
    </fill>
    <fill>
      <patternFill patternType="solid">
        <fgColor rgb="FFFCE4D6"/>
        <bgColor rgb="FF000000"/>
      </patternFill>
    </fill>
    <fill>
      <patternFill patternType="solid">
        <fgColor rgb="FFFFF2CC"/>
        <bgColor rgb="FF000000"/>
      </patternFill>
    </fill>
    <fill>
      <patternFill patternType="solid">
        <fgColor rgb="FFBFBFBF"/>
        <bgColor rgb="FF000000"/>
      </patternFill>
    </fill>
    <fill>
      <patternFill patternType="solid">
        <fgColor rgb="FFDDEBF7"/>
        <bgColor rgb="FF000000"/>
      </patternFill>
    </fill>
    <fill>
      <patternFill patternType="solid">
        <fgColor rgb="FFF4B084"/>
        <bgColor rgb="FF000000"/>
      </patternFill>
    </fill>
    <fill>
      <patternFill patternType="solid">
        <fgColor rgb="FFFFD966"/>
        <bgColor rgb="FF000000"/>
      </patternFill>
    </fill>
    <fill>
      <patternFill patternType="solid">
        <fgColor rgb="FF00B050"/>
        <bgColor rgb="FF000000"/>
      </patternFill>
    </fill>
    <fill>
      <patternFill patternType="solid">
        <fgColor theme="5" tint="0.79998168889431442"/>
        <bgColor indexed="64"/>
      </patternFill>
    </fill>
    <fill>
      <patternFill patternType="solid">
        <fgColor theme="5" tint="0.39997558519241921"/>
        <bgColor indexed="64"/>
      </patternFill>
    </fill>
    <fill>
      <patternFill patternType="solid">
        <fgColor rgb="FF00B050"/>
        <bgColor indexed="64"/>
      </patternFill>
    </fill>
    <fill>
      <patternFill patternType="solid">
        <fgColor rgb="FFE2EFDA"/>
        <bgColor rgb="FF000000"/>
      </patternFill>
    </fill>
    <fill>
      <patternFill patternType="solid">
        <fgColor rgb="FFBF8F00"/>
        <bgColor rgb="FF000000"/>
      </patternFill>
    </fill>
    <fill>
      <patternFill patternType="solid">
        <fgColor rgb="FFC00000"/>
        <bgColor indexed="64"/>
      </patternFill>
    </fill>
    <fill>
      <patternFill patternType="solid">
        <fgColor rgb="FFF8CBAD"/>
        <bgColor rgb="FF000000"/>
      </patternFill>
    </fill>
    <fill>
      <patternFill patternType="solid">
        <fgColor theme="5" tint="0.59999389629810485"/>
        <bgColor indexed="64"/>
      </patternFill>
    </fill>
    <fill>
      <patternFill patternType="solid">
        <fgColor rgb="FF548235"/>
        <bgColor rgb="FF000000"/>
      </patternFill>
    </fill>
    <fill>
      <patternFill patternType="solid">
        <fgColor theme="7" tint="0.59999389629810485"/>
        <bgColor indexed="64"/>
      </patternFill>
    </fill>
    <fill>
      <patternFill patternType="solid">
        <fgColor rgb="FFFFC000"/>
        <bgColor rgb="FF000000"/>
      </patternFill>
    </fill>
    <fill>
      <patternFill patternType="solid">
        <fgColor theme="5" tint="-0.249977111117893"/>
        <bgColor indexed="64"/>
      </patternFill>
    </fill>
    <fill>
      <patternFill patternType="solid">
        <fgColor rgb="FF92D050"/>
        <bgColor rgb="FF000000"/>
      </patternFill>
    </fill>
    <fill>
      <patternFill patternType="solid">
        <fgColor rgb="FF00B0F0"/>
        <bgColor rgb="FF000000"/>
      </patternFill>
    </fill>
    <fill>
      <patternFill patternType="solid">
        <fgColor rgb="FFFF0000"/>
        <bgColor rgb="FF000000"/>
      </patternFill>
    </fill>
    <fill>
      <patternFill patternType="solid">
        <fgColor rgb="FFA9D08E"/>
        <bgColor rgb="FF000000"/>
      </patternFill>
    </fill>
    <fill>
      <patternFill patternType="solid">
        <fgColor rgb="FFFFFF00"/>
        <bgColor rgb="FF000000"/>
      </patternFill>
    </fill>
    <fill>
      <patternFill patternType="solid">
        <fgColor rgb="FF2F75B5"/>
        <bgColor rgb="FF000000"/>
      </patternFill>
    </fill>
    <fill>
      <patternFill patternType="solid">
        <fgColor rgb="FFFE7BC2"/>
        <bgColor rgb="FF000000"/>
      </patternFill>
    </fill>
    <fill>
      <patternFill patternType="solid">
        <fgColor rgb="FFAEAAAA"/>
        <bgColor rgb="FF000000"/>
      </patternFill>
    </fill>
    <fill>
      <patternFill patternType="solid">
        <fgColor rgb="FFFF7BC2"/>
        <bgColor rgb="FF000000"/>
      </patternFill>
    </fill>
    <fill>
      <patternFill patternType="solid">
        <fgColor rgb="FF9BC2E6"/>
        <bgColor rgb="FF000000"/>
      </patternFill>
    </fill>
    <fill>
      <patternFill patternType="solid">
        <fgColor rgb="FFFFE699"/>
        <bgColor rgb="FF000000"/>
      </patternFill>
    </fill>
    <fill>
      <patternFill patternType="solid">
        <fgColor rgb="FFBDD7EE"/>
        <bgColor rgb="FF000000"/>
      </patternFill>
    </fill>
    <fill>
      <patternFill patternType="solid">
        <fgColor rgb="FFC00000"/>
        <bgColor rgb="FF000000"/>
      </patternFill>
    </fill>
    <fill>
      <patternFill patternType="solid">
        <fgColor rgb="FFEDEDED"/>
        <bgColor rgb="FF000000"/>
      </patternFill>
    </fill>
    <fill>
      <patternFill patternType="solid">
        <fgColor rgb="FFC65911"/>
        <bgColor rgb="FF000000"/>
      </patternFill>
    </fill>
    <fill>
      <patternFill patternType="solid">
        <fgColor rgb="FFC6E0B4"/>
        <bgColor rgb="FF000000"/>
      </patternFill>
    </fill>
    <fill>
      <patternFill patternType="solid">
        <fgColor rgb="FFC9C9C9"/>
        <bgColor rgb="FF000000"/>
      </patternFill>
    </fill>
    <fill>
      <patternFill patternType="solid">
        <fgColor theme="8" tint="0.59999389629810485"/>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7" tint="-0.249977111117893"/>
        <bgColor indexed="64"/>
      </patternFill>
    </fill>
  </fills>
  <borders count="290">
    <border>
      <left/>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theme="1"/>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theme="1"/>
      </left>
      <right/>
      <top style="thin">
        <color theme="1"/>
      </top>
      <bottom style="thin">
        <color theme="1"/>
      </bottom>
      <diagonal/>
    </border>
    <border>
      <left style="thin">
        <color indexed="64"/>
      </left>
      <right style="thin">
        <color indexed="64"/>
      </right>
      <top/>
      <bottom style="thin">
        <color theme="1"/>
      </bottom>
      <diagonal/>
    </border>
    <border>
      <left/>
      <right style="thin">
        <color theme="1"/>
      </right>
      <top style="thin">
        <color theme="1"/>
      </top>
      <bottom style="thin">
        <color theme="1"/>
      </bottom>
      <diagonal/>
    </border>
    <border>
      <left/>
      <right/>
      <top style="thin">
        <color theme="1"/>
      </top>
      <bottom style="thin">
        <color theme="1"/>
      </bottom>
      <diagonal/>
    </border>
    <border>
      <left/>
      <right style="medium">
        <color indexed="64"/>
      </right>
      <top style="thin">
        <color theme="1"/>
      </top>
      <bottom style="thin">
        <color theme="1"/>
      </bottom>
      <diagonal/>
    </border>
    <border>
      <left style="thin">
        <color theme="1"/>
      </left>
      <right style="thin">
        <color theme="1"/>
      </right>
      <top style="thin">
        <color theme="1"/>
      </top>
      <bottom/>
      <diagonal/>
    </border>
    <border>
      <left style="medium">
        <color indexed="64"/>
      </left>
      <right/>
      <top style="thin">
        <color indexed="64"/>
      </top>
      <bottom style="thin">
        <color indexed="64"/>
      </bottom>
      <diagonal/>
    </border>
    <border>
      <left style="thin">
        <color theme="1"/>
      </left>
      <right style="thin">
        <color theme="1"/>
      </right>
      <top/>
      <bottom/>
      <diagonal/>
    </border>
    <border>
      <left style="medium">
        <color indexed="64"/>
      </left>
      <right style="thin">
        <color indexed="64"/>
      </right>
      <top/>
      <bottom/>
      <diagonal/>
    </border>
    <border>
      <left style="thin">
        <color theme="1"/>
      </left>
      <right style="thin">
        <color theme="1"/>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theme="1"/>
      </left>
      <right style="thin">
        <color theme="1"/>
      </right>
      <top/>
      <bottom style="thin">
        <color theme="1"/>
      </bottom>
      <diagonal/>
    </border>
    <border>
      <left/>
      <right/>
      <top style="thin">
        <color theme="1"/>
      </top>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style="medium">
        <color indexed="64"/>
      </top>
      <bottom style="thick">
        <color indexed="64"/>
      </bottom>
      <diagonal/>
    </border>
    <border>
      <left/>
      <right style="thin">
        <color indexed="64"/>
      </right>
      <top style="thick">
        <color indexed="64"/>
      </top>
      <bottom style="thin">
        <color indexed="64"/>
      </bottom>
      <diagonal/>
    </border>
    <border>
      <left/>
      <right style="thick">
        <color indexed="64"/>
      </right>
      <top style="thick">
        <color indexed="64"/>
      </top>
      <bottom/>
      <diagonal/>
    </border>
    <border>
      <left style="thin">
        <color indexed="64"/>
      </left>
      <right style="thin">
        <color indexed="64"/>
      </right>
      <top style="thin">
        <color indexed="64"/>
      </top>
      <bottom style="thick">
        <color indexed="64"/>
      </bottom>
      <diagonal/>
    </border>
    <border>
      <left/>
      <right style="thick">
        <color indexed="64"/>
      </right>
      <top style="medium">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diagonal/>
    </border>
    <border>
      <left/>
      <right style="thin">
        <color indexed="64"/>
      </right>
      <top style="thin">
        <color indexed="64"/>
      </top>
      <bottom style="thick">
        <color indexed="64"/>
      </bottom>
      <diagonal/>
    </border>
    <border>
      <left style="thin">
        <color indexed="64"/>
      </left>
      <right style="thick">
        <color indexed="64"/>
      </right>
      <top style="medium">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n">
        <color theme="1"/>
      </bottom>
      <diagonal/>
    </border>
    <border>
      <left/>
      <right style="thin">
        <color theme="1"/>
      </right>
      <top/>
      <bottom style="thin">
        <color theme="1"/>
      </bottom>
      <diagonal/>
    </border>
    <border>
      <left style="thick">
        <color theme="1"/>
      </left>
      <right style="thick">
        <color theme="1"/>
      </right>
      <top style="thick">
        <color theme="1"/>
      </top>
      <bottom style="thick">
        <color theme="1"/>
      </bottom>
      <diagonal/>
    </border>
    <border>
      <left style="thin">
        <color theme="1"/>
      </left>
      <right style="thin">
        <color theme="1"/>
      </right>
      <top style="thick">
        <color theme="1"/>
      </top>
      <bottom style="thin">
        <color theme="1"/>
      </bottom>
      <diagonal/>
    </border>
    <border>
      <left style="thin">
        <color theme="1"/>
      </left>
      <right style="thick">
        <color theme="1"/>
      </right>
      <top style="thick">
        <color theme="1"/>
      </top>
      <bottom style="thin">
        <color theme="1"/>
      </bottom>
      <diagonal/>
    </border>
    <border>
      <left style="thin">
        <color theme="1"/>
      </left>
      <right style="thick">
        <color theme="1"/>
      </right>
      <top style="thin">
        <color theme="1"/>
      </top>
      <bottom style="thin">
        <color theme="1"/>
      </bottom>
      <diagonal/>
    </border>
    <border>
      <left style="thin">
        <color theme="1"/>
      </left>
      <right style="thin">
        <color theme="1"/>
      </right>
      <top style="thin">
        <color theme="1"/>
      </top>
      <bottom style="thick">
        <color theme="1"/>
      </bottom>
      <diagonal/>
    </border>
    <border>
      <left style="thin">
        <color theme="1"/>
      </left>
      <right style="thick">
        <color theme="1"/>
      </right>
      <top style="thin">
        <color theme="1"/>
      </top>
      <bottom style="thick">
        <color theme="1"/>
      </bottom>
      <diagonal/>
    </border>
    <border>
      <left style="thick">
        <color theme="1"/>
      </left>
      <right style="thin">
        <color theme="1"/>
      </right>
      <top/>
      <bottom style="thin">
        <color theme="1"/>
      </bottom>
      <diagonal/>
    </border>
    <border>
      <left style="thin">
        <color theme="1"/>
      </left>
      <right style="thick">
        <color theme="1"/>
      </right>
      <top/>
      <bottom style="thin">
        <color theme="1"/>
      </bottom>
      <diagonal/>
    </border>
    <border>
      <left/>
      <right style="thin">
        <color theme="1"/>
      </right>
      <top style="thin">
        <color theme="1"/>
      </top>
      <bottom style="thick">
        <color theme="1"/>
      </bottom>
      <diagonal/>
    </border>
    <border>
      <left style="thick">
        <color theme="1"/>
      </left>
      <right style="thin">
        <color theme="1"/>
      </right>
      <top style="thin">
        <color theme="1"/>
      </top>
      <bottom/>
      <diagonal/>
    </border>
    <border>
      <left style="thick">
        <color theme="1"/>
      </left>
      <right style="thick">
        <color theme="1"/>
      </right>
      <top style="thick">
        <color theme="1"/>
      </top>
      <bottom/>
      <diagonal/>
    </border>
    <border>
      <left style="thin">
        <color theme="1"/>
      </left>
      <right style="thick">
        <color theme="1"/>
      </right>
      <top style="thin">
        <color theme="1"/>
      </top>
      <bottom/>
      <diagonal/>
    </border>
    <border>
      <left style="thick">
        <color theme="1"/>
      </left>
      <right style="thick">
        <color theme="1"/>
      </right>
      <top/>
      <bottom style="thick">
        <color theme="1"/>
      </bottom>
      <diagonal/>
    </border>
    <border>
      <left/>
      <right style="thick">
        <color theme="1"/>
      </right>
      <top style="thick">
        <color theme="1"/>
      </top>
      <bottom style="thick">
        <color theme="1"/>
      </bottom>
      <diagonal/>
    </border>
    <border>
      <left/>
      <right style="thick">
        <color theme="1"/>
      </right>
      <top/>
      <bottom style="thin">
        <color theme="1"/>
      </bottom>
      <diagonal/>
    </border>
    <border>
      <left/>
      <right style="thick">
        <color theme="1"/>
      </right>
      <top style="thin">
        <color theme="1"/>
      </top>
      <bottom style="thin">
        <color theme="1"/>
      </bottom>
      <diagonal/>
    </border>
    <border>
      <left/>
      <right style="thick">
        <color theme="1"/>
      </right>
      <top style="thin">
        <color theme="1"/>
      </top>
      <bottom style="thick">
        <color theme="1"/>
      </bottom>
      <diagonal/>
    </border>
    <border>
      <left style="thick">
        <color theme="1"/>
      </left>
      <right style="thick">
        <color theme="1"/>
      </right>
      <top style="thick">
        <color theme="1"/>
      </top>
      <bottom style="thin">
        <color theme="1"/>
      </bottom>
      <diagonal/>
    </border>
    <border>
      <left style="thick">
        <color theme="1"/>
      </left>
      <right style="thick">
        <color theme="1"/>
      </right>
      <top style="thin">
        <color theme="1"/>
      </top>
      <bottom style="thin">
        <color theme="1"/>
      </bottom>
      <diagonal/>
    </border>
    <border>
      <left style="thick">
        <color theme="1"/>
      </left>
      <right style="thick">
        <color theme="1"/>
      </right>
      <top style="thin">
        <color theme="1"/>
      </top>
      <bottom style="thick">
        <color theme="1"/>
      </bottom>
      <diagonal/>
    </border>
    <border>
      <left style="thick">
        <color theme="1"/>
      </left>
      <right style="thick">
        <color theme="1"/>
      </right>
      <top/>
      <bottom style="thin">
        <color theme="1"/>
      </bottom>
      <diagonal/>
    </border>
    <border>
      <left style="thick">
        <color theme="1"/>
      </left>
      <right style="thick">
        <color theme="1"/>
      </right>
      <top style="thin">
        <color theme="1"/>
      </top>
      <bottom/>
      <diagonal/>
    </border>
    <border>
      <left style="thick">
        <color theme="1"/>
      </left>
      <right/>
      <top style="thick">
        <color theme="1"/>
      </top>
      <bottom style="thin">
        <color theme="1"/>
      </bottom>
      <diagonal/>
    </border>
    <border>
      <left style="thick">
        <color theme="1"/>
      </left>
      <right/>
      <top style="thin">
        <color theme="1"/>
      </top>
      <bottom style="thin">
        <color theme="1"/>
      </bottom>
      <diagonal/>
    </border>
    <border>
      <left style="thick">
        <color theme="1"/>
      </left>
      <right/>
      <top style="thin">
        <color theme="1"/>
      </top>
      <bottom style="thick">
        <color theme="1"/>
      </bottom>
      <diagonal/>
    </border>
    <border>
      <left style="thick">
        <color theme="1"/>
      </left>
      <right/>
      <top/>
      <bottom style="thin">
        <color theme="1"/>
      </bottom>
      <diagonal/>
    </border>
    <border>
      <left style="thin">
        <color theme="1"/>
      </left>
      <right style="thin">
        <color theme="1"/>
      </right>
      <top style="thick">
        <color theme="1"/>
      </top>
      <bottom/>
      <diagonal/>
    </border>
    <border>
      <left style="thick">
        <color theme="1"/>
      </left>
      <right style="thin">
        <color theme="1"/>
      </right>
      <top/>
      <bottom/>
      <diagonal/>
    </border>
    <border>
      <left style="thick">
        <color theme="1"/>
      </left>
      <right style="thin">
        <color theme="1"/>
      </right>
      <top/>
      <bottom style="thick">
        <color theme="1"/>
      </bottom>
      <diagonal/>
    </border>
    <border>
      <left style="thin">
        <color theme="1"/>
      </left>
      <right style="thin">
        <color theme="1"/>
      </right>
      <top/>
      <bottom style="thick">
        <color theme="1"/>
      </bottom>
      <diagonal/>
    </border>
    <border>
      <left/>
      <right/>
      <top style="thick">
        <color theme="1"/>
      </top>
      <bottom style="thin">
        <color theme="1"/>
      </bottom>
      <diagonal/>
    </border>
    <border>
      <left/>
      <right style="thick">
        <color theme="1"/>
      </right>
      <top style="thick">
        <color theme="1"/>
      </top>
      <bottom style="thin">
        <color theme="1"/>
      </bottom>
      <diagonal/>
    </border>
    <border>
      <left style="thick">
        <color theme="1"/>
      </left>
      <right/>
      <top style="thin">
        <color theme="1"/>
      </top>
      <bottom/>
      <diagonal/>
    </border>
    <border>
      <left/>
      <right style="thick">
        <color theme="1"/>
      </right>
      <top style="thin">
        <color theme="1"/>
      </top>
      <bottom/>
      <diagonal/>
    </border>
    <border>
      <left style="thick">
        <color theme="1"/>
      </left>
      <right/>
      <top/>
      <bottom/>
      <diagonal/>
    </border>
    <border>
      <left/>
      <right style="thick">
        <color theme="1"/>
      </right>
      <top/>
      <bottom/>
      <diagonal/>
    </border>
    <border>
      <left style="thick">
        <color theme="1"/>
      </left>
      <right style="thin">
        <color theme="1"/>
      </right>
      <top style="thick">
        <color theme="1"/>
      </top>
      <bottom/>
      <diagonal/>
    </border>
    <border>
      <left/>
      <right style="thin">
        <color theme="1"/>
      </right>
      <top/>
      <bottom/>
      <diagonal/>
    </border>
    <border>
      <left style="thin">
        <color theme="1"/>
      </left>
      <right/>
      <top/>
      <bottom/>
      <diagonal/>
    </border>
    <border>
      <left style="thin">
        <color theme="1"/>
      </left>
      <right/>
      <top style="thick">
        <color theme="1"/>
      </top>
      <bottom/>
      <diagonal/>
    </border>
    <border>
      <left/>
      <right/>
      <top style="thick">
        <color theme="1"/>
      </top>
      <bottom/>
      <diagonal/>
    </border>
    <border>
      <left/>
      <right style="thick">
        <color theme="1"/>
      </right>
      <top style="thick">
        <color theme="1"/>
      </top>
      <bottom/>
      <diagonal/>
    </border>
    <border>
      <left style="thin">
        <color theme="1"/>
      </left>
      <right/>
      <top/>
      <bottom style="thick">
        <color theme="1"/>
      </bottom>
      <diagonal/>
    </border>
    <border>
      <left/>
      <right/>
      <top/>
      <bottom style="thick">
        <color theme="1"/>
      </bottom>
      <diagonal/>
    </border>
    <border>
      <left/>
      <right style="thick">
        <color theme="1"/>
      </right>
      <top/>
      <bottom style="thick">
        <color theme="1"/>
      </bottom>
      <diagonal/>
    </border>
    <border>
      <left style="thin">
        <color theme="1"/>
      </left>
      <right/>
      <top/>
      <bottom style="thin">
        <color theme="1"/>
      </bottom>
      <diagonal/>
    </border>
    <border>
      <left style="thin">
        <color theme="1"/>
      </left>
      <right/>
      <top style="thin">
        <color theme="1"/>
      </top>
      <bottom style="thick">
        <color theme="1"/>
      </bottom>
      <diagonal/>
    </border>
    <border>
      <left/>
      <right/>
      <top style="thin">
        <color theme="1"/>
      </top>
      <bottom style="thick">
        <color theme="1"/>
      </bottom>
      <diagonal/>
    </border>
    <border>
      <left style="thin">
        <color theme="1"/>
      </left>
      <right/>
      <top style="thick">
        <color theme="1"/>
      </top>
      <bottom style="thin">
        <color theme="1"/>
      </bottom>
      <diagonal/>
    </border>
    <border>
      <left style="thick">
        <color theme="1"/>
      </left>
      <right/>
      <top style="thick">
        <color theme="1"/>
      </top>
      <bottom/>
      <diagonal/>
    </border>
    <border>
      <left style="thick">
        <color theme="1"/>
      </left>
      <right/>
      <top style="thick">
        <color theme="1"/>
      </top>
      <bottom style="thick">
        <color theme="1"/>
      </bottom>
      <diagonal/>
    </border>
    <border>
      <left/>
      <right/>
      <top style="thick">
        <color theme="1"/>
      </top>
      <bottom style="thick">
        <color theme="1"/>
      </bottom>
      <diagonal/>
    </border>
    <border>
      <left style="thin">
        <color theme="1"/>
      </left>
      <right/>
      <top style="thin">
        <color theme="1"/>
      </top>
      <bottom/>
      <diagonal/>
    </border>
    <border>
      <left/>
      <right style="thin">
        <color theme="1"/>
      </right>
      <top style="thin">
        <color theme="1"/>
      </top>
      <bottom/>
      <diagonal/>
    </border>
    <border>
      <left style="thick">
        <color theme="1"/>
      </left>
      <right/>
      <top/>
      <bottom style="thick">
        <color theme="1"/>
      </bottom>
      <diagonal/>
    </border>
    <border>
      <left style="thin">
        <color theme="1"/>
      </left>
      <right/>
      <top/>
      <bottom style="thick">
        <color indexed="64"/>
      </bottom>
      <diagonal/>
    </border>
    <border>
      <left/>
      <right/>
      <top/>
      <bottom style="thick">
        <color indexed="64"/>
      </bottom>
      <diagonal/>
    </border>
    <border>
      <left/>
      <right style="thick">
        <color theme="1"/>
      </right>
      <top/>
      <bottom style="thick">
        <color indexed="64"/>
      </bottom>
      <diagonal/>
    </border>
    <border>
      <left style="thick">
        <color theme="1"/>
      </left>
      <right/>
      <top/>
      <bottom style="thick">
        <color indexed="64"/>
      </bottom>
      <diagonal/>
    </border>
    <border>
      <left style="thick">
        <color theme="1"/>
      </left>
      <right style="thick">
        <color indexed="64"/>
      </right>
      <top style="thin">
        <color theme="1"/>
      </top>
      <bottom style="thin">
        <color theme="1"/>
      </bottom>
      <diagonal/>
    </border>
    <border>
      <left style="thick">
        <color theme="1"/>
      </left>
      <right style="thick">
        <color indexed="64"/>
      </right>
      <top style="thick">
        <color theme="1"/>
      </top>
      <bottom style="thin">
        <color theme="1"/>
      </bottom>
      <diagonal/>
    </border>
    <border>
      <left style="thick">
        <color theme="1"/>
      </left>
      <right style="thick">
        <color indexed="64"/>
      </right>
      <top style="thin">
        <color theme="1"/>
      </top>
      <bottom style="thick">
        <color theme="1"/>
      </bottom>
      <diagonal/>
    </border>
    <border>
      <left style="thick">
        <color theme="1"/>
      </left>
      <right style="thick">
        <color indexed="64"/>
      </right>
      <top/>
      <bottom style="thin">
        <color theme="1"/>
      </bottom>
      <diagonal/>
    </border>
    <border>
      <left style="thick">
        <color indexed="64"/>
      </left>
      <right style="thin">
        <color indexed="64"/>
      </right>
      <top style="thin">
        <color indexed="64"/>
      </top>
      <bottom style="thick">
        <color indexed="64"/>
      </bottom>
      <diagonal/>
    </border>
    <border>
      <left style="thick">
        <color indexed="64"/>
      </left>
      <right style="thin">
        <color theme="1"/>
      </right>
      <top style="thin">
        <color theme="1"/>
      </top>
      <bottom style="thick">
        <color indexed="64"/>
      </bottom>
      <diagonal/>
    </border>
    <border>
      <left style="thick">
        <color indexed="64"/>
      </left>
      <right style="thin">
        <color theme="1"/>
      </right>
      <top/>
      <bottom/>
      <diagonal/>
    </border>
    <border>
      <left style="thick">
        <color indexed="64"/>
      </left>
      <right style="thin">
        <color theme="1"/>
      </right>
      <top/>
      <bottom style="thick">
        <color indexed="64"/>
      </bottom>
      <diagonal/>
    </border>
    <border>
      <left style="thick">
        <color indexed="64"/>
      </left>
      <right style="thin">
        <color theme="1"/>
      </right>
      <top style="thick">
        <color indexed="64"/>
      </top>
      <bottom style="thin">
        <color theme="1"/>
      </bottom>
      <diagonal/>
    </border>
    <border>
      <left style="thin">
        <color theme="1"/>
      </left>
      <right style="thin">
        <color theme="1"/>
      </right>
      <top style="thick">
        <color indexed="64"/>
      </top>
      <bottom style="thin">
        <color theme="1"/>
      </bottom>
      <diagonal/>
    </border>
    <border>
      <left style="thin">
        <color theme="1"/>
      </left>
      <right style="thick">
        <color indexed="64"/>
      </right>
      <top style="thick">
        <color indexed="64"/>
      </top>
      <bottom style="thin">
        <color theme="1"/>
      </bottom>
      <diagonal/>
    </border>
    <border>
      <left style="thick">
        <color indexed="64"/>
      </left>
      <right style="thin">
        <color theme="1"/>
      </right>
      <top style="thin">
        <color theme="1"/>
      </top>
      <bottom style="thin">
        <color theme="1"/>
      </bottom>
      <diagonal/>
    </border>
    <border>
      <left style="thin">
        <color theme="1"/>
      </left>
      <right style="thick">
        <color indexed="64"/>
      </right>
      <top style="thin">
        <color theme="1"/>
      </top>
      <bottom style="thin">
        <color theme="1"/>
      </bottom>
      <diagonal/>
    </border>
    <border>
      <left style="thin">
        <color theme="1"/>
      </left>
      <right style="thin">
        <color theme="1"/>
      </right>
      <top style="thin">
        <color theme="1"/>
      </top>
      <bottom style="thick">
        <color indexed="64"/>
      </bottom>
      <diagonal/>
    </border>
    <border>
      <left style="thin">
        <color theme="1"/>
      </left>
      <right style="thick">
        <color indexed="64"/>
      </right>
      <top style="thin">
        <color theme="1"/>
      </top>
      <bottom style="thick">
        <color indexed="64"/>
      </bottom>
      <diagonal/>
    </border>
    <border>
      <left style="thick">
        <color theme="1"/>
      </left>
      <right style="thin">
        <color theme="1"/>
      </right>
      <top style="thick">
        <color indexed="64"/>
      </top>
      <bottom/>
      <diagonal/>
    </border>
    <border>
      <left style="thin">
        <color theme="1"/>
      </left>
      <right style="thin">
        <color theme="1"/>
      </right>
      <top style="thick">
        <color indexed="64"/>
      </top>
      <bottom/>
      <diagonal/>
    </border>
    <border>
      <left style="thick">
        <color theme="1"/>
      </left>
      <right style="thin">
        <color theme="1"/>
      </right>
      <top/>
      <bottom style="thick">
        <color indexed="64"/>
      </bottom>
      <diagonal/>
    </border>
    <border>
      <left style="thin">
        <color theme="1"/>
      </left>
      <right style="thin">
        <color theme="1"/>
      </right>
      <top/>
      <bottom style="thick">
        <color indexed="64"/>
      </bottom>
      <diagonal/>
    </border>
    <border>
      <left style="thick">
        <color theme="1"/>
      </left>
      <right style="thin">
        <color theme="1"/>
      </right>
      <top style="thin">
        <color theme="1"/>
      </top>
      <bottom style="thick">
        <color indexed="64"/>
      </bottom>
      <diagonal/>
    </border>
    <border>
      <left style="thin">
        <color theme="1"/>
      </left>
      <right style="thick">
        <color theme="1"/>
      </right>
      <top style="thin">
        <color theme="1"/>
      </top>
      <bottom style="thick">
        <color indexed="64"/>
      </bottom>
      <diagonal/>
    </border>
    <border>
      <left style="thick">
        <color indexed="64"/>
      </left>
      <right style="thick">
        <color theme="1"/>
      </right>
      <top/>
      <bottom/>
      <diagonal/>
    </border>
    <border>
      <left style="thick">
        <color theme="1"/>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thin">
        <color theme="1"/>
      </left>
      <right style="thin">
        <color indexed="64"/>
      </right>
      <top/>
      <bottom style="thin">
        <color theme="1"/>
      </bottom>
      <diagonal/>
    </border>
    <border>
      <left style="thin">
        <color theme="1"/>
      </left>
      <right style="thin">
        <color indexed="64"/>
      </right>
      <top style="thick">
        <color theme="1"/>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style="thick">
        <color indexed="64"/>
      </right>
      <top style="thin">
        <color theme="1"/>
      </top>
      <bottom style="thin">
        <color theme="1"/>
      </bottom>
      <diagonal/>
    </border>
    <border>
      <left style="thin">
        <color indexed="64"/>
      </left>
      <right style="thin">
        <color theme="1"/>
      </right>
      <top style="thin">
        <color theme="1"/>
      </top>
      <bottom/>
      <diagonal/>
    </border>
    <border>
      <left style="thin">
        <color indexed="64"/>
      </left>
      <right/>
      <top/>
      <bottom style="thick">
        <color theme="1"/>
      </bottom>
      <diagonal/>
    </border>
    <border>
      <left style="thick">
        <color theme="1"/>
      </left>
      <right style="thick">
        <color indexed="64"/>
      </right>
      <top style="thin">
        <color theme="1"/>
      </top>
      <bottom style="thin">
        <color indexed="64"/>
      </bottom>
      <diagonal/>
    </border>
    <border>
      <left style="thick">
        <color indexed="64"/>
      </left>
      <right style="thick">
        <color indexed="64"/>
      </right>
      <top/>
      <bottom style="thick">
        <color indexed="64"/>
      </bottom>
      <diagonal/>
    </border>
    <border>
      <left style="thin">
        <color indexed="64"/>
      </left>
      <right style="thin">
        <color theme="1"/>
      </right>
      <top style="thin">
        <color theme="1"/>
      </top>
      <bottom style="thick">
        <color theme="1"/>
      </bottom>
      <diagonal/>
    </border>
    <border>
      <left style="thin">
        <color theme="1"/>
      </left>
      <right style="thin">
        <color theme="1"/>
      </right>
      <top style="thick">
        <color indexed="64"/>
      </top>
      <bottom style="thin">
        <color indexed="64"/>
      </bottom>
      <diagonal/>
    </border>
    <border>
      <left style="thin">
        <color rgb="FF000000"/>
      </left>
      <right style="thin">
        <color rgb="FF000000"/>
      </right>
      <top style="thin">
        <color rgb="FF000000"/>
      </top>
      <bottom style="thin">
        <color rgb="FF000000"/>
      </bottom>
      <diagonal/>
    </border>
    <border>
      <left style="thick">
        <color rgb="FF000000"/>
      </left>
      <right style="thick">
        <color theme="1"/>
      </right>
      <top style="thin">
        <color theme="1"/>
      </top>
      <bottom style="thin">
        <color theme="1"/>
      </bottom>
      <diagonal/>
    </border>
    <border>
      <left style="thin">
        <color theme="1"/>
      </left>
      <right style="thick">
        <color rgb="FF000000"/>
      </right>
      <top style="thin">
        <color theme="1"/>
      </top>
      <bottom style="thin">
        <color theme="1"/>
      </bottom>
      <diagonal/>
    </border>
    <border>
      <left style="thick">
        <color rgb="FF000000"/>
      </left>
      <right style="thick">
        <color theme="1"/>
      </right>
      <top style="thin">
        <color theme="1"/>
      </top>
      <bottom style="thick">
        <color rgb="FF000000"/>
      </bottom>
      <diagonal/>
    </border>
    <border>
      <left style="thick">
        <color theme="1"/>
      </left>
      <right/>
      <top style="thin">
        <color theme="1"/>
      </top>
      <bottom style="thick">
        <color rgb="FF000000"/>
      </bottom>
      <diagonal/>
    </border>
    <border>
      <left/>
      <right/>
      <top style="thin">
        <color theme="1"/>
      </top>
      <bottom style="thick">
        <color rgb="FF000000"/>
      </bottom>
      <diagonal/>
    </border>
    <border>
      <left/>
      <right style="thin">
        <color theme="1"/>
      </right>
      <top style="thin">
        <color theme="1"/>
      </top>
      <bottom style="thick">
        <color rgb="FF000000"/>
      </bottom>
      <diagonal/>
    </border>
    <border>
      <left style="thin">
        <color theme="1"/>
      </left>
      <right style="thin">
        <color theme="1"/>
      </right>
      <top style="thin">
        <color theme="1"/>
      </top>
      <bottom style="thick">
        <color rgb="FF000000"/>
      </bottom>
      <diagonal/>
    </border>
    <border>
      <left style="thin">
        <color theme="1"/>
      </left>
      <right style="thick">
        <color rgb="FF000000"/>
      </right>
      <top style="thin">
        <color theme="1"/>
      </top>
      <bottom style="thick">
        <color rgb="FF000000"/>
      </bottom>
      <diagonal/>
    </border>
    <border>
      <left style="thick">
        <color theme="1"/>
      </left>
      <right style="thick">
        <color theme="1"/>
      </right>
      <top style="thick">
        <color theme="1"/>
      </top>
      <bottom style="thin">
        <color indexed="64"/>
      </bottom>
      <diagonal/>
    </border>
    <border>
      <left style="thick">
        <color rgb="FF000000"/>
      </left>
      <right style="thick">
        <color theme="1"/>
      </right>
      <top/>
      <bottom style="thin">
        <color theme="1"/>
      </bottom>
      <diagonal/>
    </border>
    <border>
      <left style="thin">
        <color theme="1"/>
      </left>
      <right style="thick">
        <color rgb="FF000000"/>
      </right>
      <top/>
      <bottom style="thin">
        <color theme="1"/>
      </bottom>
      <diagonal/>
    </border>
    <border>
      <left/>
      <right style="thin">
        <color theme="1"/>
      </right>
      <top style="thick">
        <color theme="1"/>
      </top>
      <bottom style="thin">
        <color indexed="64"/>
      </bottom>
      <diagonal/>
    </border>
    <border>
      <left style="thin">
        <color theme="1"/>
      </left>
      <right style="thin">
        <color theme="1"/>
      </right>
      <top style="thick">
        <color theme="1"/>
      </top>
      <bottom style="thin">
        <color indexed="64"/>
      </bottom>
      <diagonal/>
    </border>
    <border>
      <left style="thin">
        <color theme="1"/>
      </left>
      <right style="thick">
        <color theme="1"/>
      </right>
      <top style="thick">
        <color theme="1"/>
      </top>
      <bottom style="thin">
        <color indexed="64"/>
      </bottom>
      <diagonal/>
    </border>
    <border>
      <left style="thick">
        <color indexed="64"/>
      </left>
      <right/>
      <top style="thick">
        <color indexed="64"/>
      </top>
      <bottom/>
      <diagonal/>
    </border>
    <border>
      <left style="thick">
        <color indexed="64"/>
      </left>
      <right/>
      <top/>
      <bottom style="thin">
        <color indexed="64"/>
      </bottom>
      <diagonal/>
    </border>
    <border>
      <left/>
      <right/>
      <top style="thick">
        <color indexed="64"/>
      </top>
      <bottom/>
      <diagonal/>
    </border>
    <border>
      <left/>
      <right style="thin">
        <color theme="1"/>
      </right>
      <top/>
      <bottom style="thick">
        <color indexed="64"/>
      </bottom>
      <diagonal/>
    </border>
    <border>
      <left style="thick">
        <color theme="1"/>
      </left>
      <right style="thin">
        <color theme="1"/>
      </right>
      <top style="thin">
        <color indexed="64"/>
      </top>
      <bottom/>
      <diagonal/>
    </border>
    <border>
      <left style="thin">
        <color theme="1"/>
      </left>
      <right style="thin">
        <color theme="1"/>
      </right>
      <top style="thick">
        <color rgb="FF000000"/>
      </top>
      <bottom/>
      <diagonal/>
    </border>
    <border>
      <left style="thin">
        <color theme="1"/>
      </left>
      <right style="thick">
        <color theme="1"/>
      </right>
      <top style="thick">
        <color rgb="FF000000"/>
      </top>
      <bottom/>
      <diagonal/>
    </border>
    <border>
      <left style="thin">
        <color theme="1"/>
      </left>
      <right style="thick">
        <color theme="1"/>
      </right>
      <top/>
      <bottom/>
      <diagonal/>
    </border>
    <border>
      <left style="thick">
        <color theme="1"/>
      </left>
      <right style="thin">
        <color theme="1"/>
      </right>
      <top style="thick">
        <color theme="1"/>
      </top>
      <bottom style="thin">
        <color indexed="64"/>
      </bottom>
      <diagonal/>
    </border>
    <border>
      <left style="thick">
        <color theme="1"/>
      </left>
      <right style="thin">
        <color theme="1"/>
      </right>
      <top style="thin">
        <color indexed="64"/>
      </top>
      <bottom style="thin">
        <color indexed="64"/>
      </bottom>
      <diagonal/>
    </border>
    <border>
      <left style="thin">
        <color theme="1"/>
      </left>
      <right style="thin">
        <color theme="1"/>
      </right>
      <top style="thin">
        <color indexed="64"/>
      </top>
      <bottom style="thin">
        <color indexed="64"/>
      </bottom>
      <diagonal/>
    </border>
    <border>
      <left/>
      <right style="thin">
        <color theme="1"/>
      </right>
      <top/>
      <bottom style="thick">
        <color theme="1"/>
      </bottom>
      <diagonal/>
    </border>
    <border>
      <left style="thin">
        <color indexed="64"/>
      </left>
      <right style="thin">
        <color theme="1"/>
      </right>
      <top style="thin">
        <color indexed="64"/>
      </top>
      <bottom style="thin">
        <color indexed="64"/>
      </bottom>
      <diagonal/>
    </border>
    <border>
      <left style="thin">
        <color theme="1"/>
      </left>
      <right style="thin">
        <color indexed="64"/>
      </right>
      <top style="thin">
        <color indexed="64"/>
      </top>
      <bottom style="thin">
        <color indexed="64"/>
      </bottom>
      <diagonal/>
    </border>
    <border>
      <left style="thick">
        <color indexed="64"/>
      </left>
      <right style="thin">
        <color theme="1"/>
      </right>
      <top/>
      <bottom style="thin">
        <color indexed="64"/>
      </bottom>
      <diagonal/>
    </border>
    <border>
      <left style="thick">
        <color indexed="64"/>
      </left>
      <right style="thin">
        <color theme="1"/>
      </right>
      <top style="thin">
        <color indexed="64"/>
      </top>
      <bottom style="thin">
        <color indexed="64"/>
      </bottom>
      <diagonal/>
    </border>
    <border>
      <left style="thick">
        <color theme="1"/>
      </left>
      <right/>
      <top style="thin">
        <color indexed="64"/>
      </top>
      <bottom style="thin">
        <color indexed="64"/>
      </bottom>
      <diagonal/>
    </border>
    <border>
      <left style="thin">
        <color theme="1"/>
      </left>
      <right/>
      <top style="thick">
        <color indexed="64"/>
      </top>
      <bottom/>
      <diagonal/>
    </border>
    <border>
      <left/>
      <right style="thin">
        <color theme="1"/>
      </right>
      <top style="thick">
        <color indexed="64"/>
      </top>
      <bottom/>
      <diagonal/>
    </border>
    <border>
      <left style="thick">
        <color indexed="64"/>
      </left>
      <right style="thick">
        <color theme="1"/>
      </right>
      <top style="thick">
        <color indexed="64"/>
      </top>
      <bottom style="thick">
        <color theme="1"/>
      </bottom>
      <diagonal/>
    </border>
    <border>
      <left style="thick">
        <color theme="1"/>
      </left>
      <right style="thick">
        <color theme="1"/>
      </right>
      <top style="thick">
        <color indexed="64"/>
      </top>
      <bottom style="thick">
        <color theme="1"/>
      </bottom>
      <diagonal/>
    </border>
    <border>
      <left style="thick">
        <color theme="1"/>
      </left>
      <right style="thick">
        <color indexed="64"/>
      </right>
      <top style="thick">
        <color indexed="64"/>
      </top>
      <bottom style="thick">
        <color theme="1"/>
      </bottom>
      <diagonal/>
    </border>
    <border>
      <left style="thick">
        <color indexed="64"/>
      </left>
      <right style="thick">
        <color theme="1"/>
      </right>
      <top style="thick">
        <color theme="1"/>
      </top>
      <bottom style="thick">
        <color theme="1"/>
      </bottom>
      <diagonal/>
    </border>
    <border>
      <left style="thick">
        <color theme="1"/>
      </left>
      <right style="thick">
        <color indexed="64"/>
      </right>
      <top style="thick">
        <color theme="1"/>
      </top>
      <bottom style="thick">
        <color theme="1"/>
      </bottom>
      <diagonal/>
    </border>
    <border>
      <left style="thin">
        <color theme="1"/>
      </left>
      <right style="thick">
        <color indexed="64"/>
      </right>
      <top/>
      <bottom style="thin">
        <color theme="1"/>
      </bottom>
      <diagonal/>
    </border>
    <border>
      <left style="thin">
        <color theme="1"/>
      </left>
      <right style="thick">
        <color indexed="64"/>
      </right>
      <top style="thin">
        <color theme="1"/>
      </top>
      <bottom style="thick">
        <color theme="1"/>
      </bottom>
      <diagonal/>
    </border>
    <border>
      <left style="thick">
        <color theme="1"/>
      </left>
      <right style="thick">
        <color indexed="64"/>
      </right>
      <top style="thick">
        <color theme="1"/>
      </top>
      <bottom style="thin">
        <color indexed="64"/>
      </bottom>
      <diagonal/>
    </border>
    <border>
      <left style="thick">
        <color theme="1"/>
      </left>
      <right style="thick">
        <color indexed="64"/>
      </right>
      <top style="thin">
        <color indexed="64"/>
      </top>
      <bottom style="thin">
        <color indexed="64"/>
      </bottom>
      <diagonal/>
    </border>
    <border>
      <left/>
      <right style="thick">
        <color indexed="64"/>
      </right>
      <top/>
      <bottom style="thick">
        <color theme="1"/>
      </bottom>
      <diagonal/>
    </border>
    <border>
      <left style="thick">
        <color theme="1"/>
      </left>
      <right style="thick">
        <color indexed="64"/>
      </right>
      <top/>
      <bottom/>
      <diagonal/>
    </border>
    <border>
      <left style="thick">
        <color theme="1"/>
      </left>
      <right style="thick">
        <color indexed="64"/>
      </right>
      <top/>
      <bottom style="thick">
        <color theme="1"/>
      </bottom>
      <diagonal/>
    </border>
    <border>
      <left style="thick">
        <color theme="1"/>
      </left>
      <right style="thick">
        <color indexed="64"/>
      </right>
      <top style="thin">
        <color theme="1"/>
      </top>
      <bottom/>
      <diagonal/>
    </border>
    <border>
      <left style="thin">
        <color theme="1"/>
      </left>
      <right style="thick">
        <color indexed="64"/>
      </right>
      <top style="thick">
        <color theme="1"/>
      </top>
      <bottom/>
      <diagonal/>
    </border>
    <border>
      <left style="thin">
        <color theme="1"/>
      </left>
      <right style="thick">
        <color indexed="64"/>
      </right>
      <top/>
      <bottom/>
      <diagonal/>
    </border>
    <border>
      <left style="thin">
        <color theme="1"/>
      </left>
      <right style="thick">
        <color indexed="64"/>
      </right>
      <top style="thin">
        <color theme="1"/>
      </top>
      <bottom/>
      <diagonal/>
    </border>
    <border>
      <left style="thick">
        <color indexed="64"/>
      </left>
      <right style="thick">
        <color theme="1"/>
      </right>
      <top style="thick">
        <color theme="1"/>
      </top>
      <bottom style="thick">
        <color indexed="64"/>
      </bottom>
      <diagonal/>
    </border>
    <border>
      <left style="thick">
        <color theme="1"/>
      </left>
      <right style="thick">
        <color theme="1"/>
      </right>
      <top style="thin">
        <color theme="1"/>
      </top>
      <bottom style="thick">
        <color indexed="64"/>
      </bottom>
      <diagonal/>
    </border>
    <border>
      <left style="thick">
        <color theme="1"/>
      </left>
      <right style="thick">
        <color indexed="64"/>
      </right>
      <top/>
      <bottom style="thick">
        <color indexed="64"/>
      </bottom>
      <diagonal/>
    </border>
    <border>
      <left/>
      <right style="thick">
        <color indexed="64"/>
      </right>
      <top style="thin">
        <color theme="1"/>
      </top>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bottom style="thin">
        <color indexed="64"/>
      </bottom>
      <diagonal/>
    </border>
    <border>
      <left/>
      <right style="thick">
        <color indexed="64"/>
      </right>
      <top/>
      <bottom style="thick">
        <color indexed="64"/>
      </bottom>
      <diagonal/>
    </border>
    <border>
      <left/>
      <right style="thick">
        <color indexed="64"/>
      </right>
      <top/>
      <bottom style="thin">
        <color indexed="64"/>
      </bottom>
      <diagonal/>
    </border>
    <border>
      <left/>
      <right style="thick">
        <color indexed="64"/>
      </right>
      <top/>
      <bottom style="thin">
        <color theme="1"/>
      </bottom>
      <diagonal/>
    </border>
    <border>
      <left/>
      <right style="thick">
        <color indexed="64"/>
      </right>
      <top style="thin">
        <color theme="1"/>
      </top>
      <bottom style="thin">
        <color theme="1"/>
      </bottom>
      <diagonal/>
    </border>
    <border>
      <left style="thick">
        <color indexed="64"/>
      </left>
      <right style="thick">
        <color indexed="64"/>
      </right>
      <top style="thin">
        <color theme="1"/>
      </top>
      <bottom/>
      <diagonal/>
    </border>
    <border>
      <left style="thick">
        <color indexed="64"/>
      </left>
      <right style="thick">
        <color indexed="64"/>
      </right>
      <top/>
      <bottom/>
      <diagonal/>
    </border>
    <border>
      <left style="thick">
        <color indexed="64"/>
      </left>
      <right/>
      <top style="thick">
        <color theme="1"/>
      </top>
      <bottom style="thick">
        <color theme="1"/>
      </bottom>
      <diagonal/>
    </border>
    <border>
      <left style="thick">
        <color indexed="64"/>
      </left>
      <right style="thick">
        <color indexed="64"/>
      </right>
      <top style="thin">
        <color theme="1"/>
      </top>
      <bottom style="thick">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theme="1"/>
      </left>
      <right style="thick">
        <color indexed="64"/>
      </right>
      <top style="thin">
        <color theme="1"/>
      </top>
      <bottom style="thick">
        <color indexed="64"/>
      </bottom>
      <diagonal/>
    </border>
    <border>
      <left/>
      <right style="thick">
        <color indexed="64"/>
      </right>
      <top style="thin">
        <color theme="1"/>
      </top>
      <bottom style="thick">
        <color indexed="64"/>
      </bottom>
      <diagonal/>
    </border>
    <border>
      <left style="thick">
        <color indexed="64"/>
      </left>
      <right style="thick">
        <color theme="1"/>
      </right>
      <top style="thick">
        <color theme="1"/>
      </top>
      <bottom/>
      <diagonal/>
    </border>
    <border>
      <left style="thick">
        <color theme="1"/>
      </left>
      <right style="thick">
        <color indexed="64"/>
      </right>
      <top style="thick">
        <color theme="1"/>
      </top>
      <bottom/>
      <diagonal/>
    </border>
    <border>
      <left style="thick">
        <color indexed="64"/>
      </left>
      <right style="thick">
        <color theme="1"/>
      </right>
      <top/>
      <bottom style="thick">
        <color theme="1"/>
      </bottom>
      <diagonal/>
    </border>
    <border>
      <left style="thick">
        <color theme="1"/>
      </left>
      <right style="thick">
        <color indexed="64"/>
      </right>
      <top style="thick">
        <color indexed="64"/>
      </top>
      <bottom/>
      <diagonal/>
    </border>
    <border>
      <left style="thick">
        <color theme="1"/>
      </left>
      <right style="thick">
        <color indexed="64"/>
      </right>
      <top/>
      <bottom style="thin">
        <color indexed="64"/>
      </bottom>
      <diagonal/>
    </border>
    <border>
      <left style="thin">
        <color theme="1"/>
      </left>
      <right style="thick">
        <color indexed="64"/>
      </right>
      <top/>
      <bottom style="thick">
        <color indexed="64"/>
      </bottom>
      <diagonal/>
    </border>
    <border>
      <left style="thin">
        <color theme="1"/>
      </left>
      <right style="thick">
        <color indexed="64"/>
      </right>
      <top style="thick">
        <color theme="1"/>
      </top>
      <bottom style="thin">
        <color theme="1"/>
      </bottom>
      <diagonal/>
    </border>
    <border>
      <left/>
      <right style="thick">
        <color indexed="64"/>
      </right>
      <top style="thick">
        <color theme="1"/>
      </top>
      <bottom style="thin">
        <color indexed="64"/>
      </bottom>
      <diagonal/>
    </border>
    <border>
      <left style="thick">
        <color theme="1"/>
      </left>
      <right style="thick">
        <color indexed="64"/>
      </right>
      <top style="thin">
        <color theme="1"/>
      </top>
      <bottom style="thick">
        <color rgb="FF000000"/>
      </bottom>
      <diagonal/>
    </border>
    <border>
      <left style="thick">
        <color theme="1"/>
      </left>
      <right style="thick">
        <color indexed="64"/>
      </right>
      <top style="thin">
        <color indexed="64"/>
      </top>
      <bottom/>
      <diagonal/>
    </border>
    <border>
      <left style="thick">
        <color theme="1"/>
      </left>
      <right style="thick">
        <color theme="1"/>
      </right>
      <top style="thick">
        <color indexed="64"/>
      </top>
      <bottom style="thin">
        <color theme="1"/>
      </bottom>
      <diagonal/>
    </border>
    <border>
      <left/>
      <right style="thick">
        <color indexed="64"/>
      </right>
      <top style="thin">
        <color theme="1"/>
      </top>
      <bottom style="thick">
        <color theme="1"/>
      </bottom>
      <diagonal/>
    </border>
    <border>
      <left style="thin">
        <color theme="1"/>
      </left>
      <right style="thick">
        <color theme="1"/>
      </right>
      <top style="thick">
        <color theme="1"/>
      </top>
      <bottom/>
      <diagonal/>
    </border>
    <border>
      <left style="thick">
        <color theme="1"/>
      </left>
      <right style="thick">
        <color theme="1"/>
      </right>
      <top style="thick">
        <color theme="1"/>
      </top>
      <bottom style="medium">
        <color rgb="FF000000"/>
      </bottom>
      <diagonal/>
    </border>
    <border>
      <left style="thick">
        <color theme="1"/>
      </left>
      <right style="thick">
        <color theme="1"/>
      </right>
      <top/>
      <bottom/>
      <diagonal/>
    </border>
    <border>
      <left style="thick">
        <color theme="1"/>
      </left>
      <right/>
      <top style="thick">
        <color indexed="64"/>
      </top>
      <bottom/>
      <diagonal/>
    </border>
    <border>
      <left/>
      <right/>
      <top style="thick">
        <color theme="1"/>
      </top>
      <bottom style="thin">
        <color indexed="64"/>
      </bottom>
      <diagonal/>
    </border>
    <border>
      <left style="thick">
        <color theme="1"/>
      </left>
      <right style="thick">
        <color theme="1"/>
      </right>
      <top style="thin">
        <color indexed="64"/>
      </top>
      <bottom style="medium">
        <color indexed="64"/>
      </bottom>
      <diagonal/>
    </border>
    <border>
      <left style="thick">
        <color indexed="64"/>
      </left>
      <right style="thin">
        <color theme="1"/>
      </right>
      <top style="thick">
        <color indexed="64"/>
      </top>
      <bottom/>
      <diagonal/>
    </border>
    <border>
      <left style="thick">
        <color indexed="64"/>
      </left>
      <right style="thin">
        <color theme="1"/>
      </right>
      <top/>
      <bottom style="thin">
        <color theme="1"/>
      </bottom>
      <diagonal/>
    </border>
    <border>
      <left style="thick">
        <color indexed="64"/>
      </left>
      <right/>
      <top style="thin">
        <color theme="1"/>
      </top>
      <bottom/>
      <diagonal/>
    </border>
    <border>
      <left style="thick">
        <color indexed="64"/>
      </left>
      <right/>
      <top/>
      <bottom/>
      <diagonal/>
    </border>
    <border>
      <left style="thick">
        <color indexed="64"/>
      </left>
      <right/>
      <top/>
      <bottom style="thick">
        <color indexed="64"/>
      </bottom>
      <diagonal/>
    </border>
    <border>
      <left style="thick">
        <color indexed="64"/>
      </left>
      <right/>
      <top/>
      <bottom style="thin">
        <color theme="1"/>
      </bottom>
      <diagonal/>
    </border>
    <border>
      <left style="thick">
        <color theme="1"/>
      </left>
      <right style="thin">
        <color theme="1"/>
      </right>
      <top/>
      <bottom style="thin">
        <color indexed="64"/>
      </bottom>
      <diagonal/>
    </border>
    <border>
      <left/>
      <right style="thin">
        <color theme="1"/>
      </right>
      <top style="thin">
        <color indexed="64"/>
      </top>
      <bottom/>
      <diagonal/>
    </border>
    <border>
      <left style="thick">
        <color theme="1"/>
      </left>
      <right/>
      <top style="thick">
        <color theme="1"/>
      </top>
      <bottom style="medium">
        <color rgb="FF000000"/>
      </bottom>
      <diagonal/>
    </border>
    <border>
      <left/>
      <right style="thick">
        <color theme="1"/>
      </right>
      <top style="thick">
        <color theme="1"/>
      </top>
      <bottom style="medium">
        <color rgb="FF000000"/>
      </bottom>
      <diagonal/>
    </border>
    <border>
      <left/>
      <right style="thick">
        <color theme="1"/>
      </right>
      <top style="thick">
        <color indexed="64"/>
      </top>
      <bottom/>
      <diagonal/>
    </border>
    <border>
      <left/>
      <right style="thin">
        <color indexed="64"/>
      </right>
      <top style="thin">
        <color theme="1"/>
      </top>
      <bottom/>
      <diagonal/>
    </border>
    <border>
      <left style="thick">
        <color indexed="64"/>
      </left>
      <right/>
      <top/>
      <bottom style="thick">
        <color theme="1"/>
      </bottom>
      <diagonal/>
    </border>
    <border>
      <left/>
      <right style="thin">
        <color theme="1"/>
      </right>
      <top style="thick">
        <color theme="1"/>
      </top>
      <bottom/>
      <diagonal/>
    </border>
    <border>
      <left style="thin">
        <color theme="1"/>
      </left>
      <right style="thin">
        <color indexed="64"/>
      </right>
      <top style="thin">
        <color indexed="64"/>
      </top>
      <bottom/>
      <diagonal/>
    </border>
    <border>
      <left style="thin">
        <color theme="1"/>
      </left>
      <right style="thin">
        <color theme="1"/>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right style="thin">
        <color indexed="64"/>
      </right>
      <top/>
      <bottom style="thin">
        <color rgb="FF000000"/>
      </bottom>
      <diagonal/>
    </border>
    <border>
      <left/>
      <right style="thin">
        <color rgb="FF000000"/>
      </right>
      <top/>
      <bottom/>
      <diagonal/>
    </border>
    <border>
      <left style="thin">
        <color indexed="64"/>
      </left>
      <right style="thin">
        <color rgb="FF000000"/>
      </right>
      <top style="thin">
        <color rgb="FF000000"/>
      </top>
      <bottom/>
      <diagonal/>
    </border>
    <border>
      <left style="thin">
        <color indexed="64"/>
      </left>
      <right style="thin">
        <color rgb="FF000000"/>
      </right>
      <top/>
      <bottom style="thin">
        <color indexed="64"/>
      </bottom>
      <diagonal/>
    </border>
    <border>
      <left style="thin">
        <color rgb="FF000000"/>
      </left>
      <right/>
      <top/>
      <bottom style="thin">
        <color indexed="64"/>
      </bottom>
      <diagonal/>
    </border>
    <border>
      <left/>
      <right style="thin">
        <color rgb="FF000000"/>
      </right>
      <top style="thin">
        <color rgb="FF000000"/>
      </top>
      <bottom/>
      <diagonal/>
    </border>
  </borders>
  <cellStyleXfs count="2">
    <xf numFmtId="0" fontId="0" fillId="0" borderId="0"/>
    <xf numFmtId="0" fontId="47" fillId="0" borderId="0" applyNumberFormat="0" applyFill="0" applyBorder="0" applyAlignment="0" applyProtection="0"/>
  </cellStyleXfs>
  <cellXfs count="1695">
    <xf numFmtId="0" fontId="0" fillId="0" borderId="0" xfId="0"/>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2" borderId="2" xfId="0" applyFill="1" applyBorder="1" applyAlignment="1">
      <alignment horizontal="center" vertical="center" wrapText="1"/>
    </xf>
    <xf numFmtId="0" fontId="0" fillId="0" borderId="3" xfId="0"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Border="1" applyAlignment="1">
      <alignment horizontal="center" vertical="center" wrapText="1"/>
    </xf>
    <xf numFmtId="0" fontId="0" fillId="0" borderId="2" xfId="0" applyBorder="1" applyAlignment="1">
      <alignment horizontal="center" vertical="center" wrapText="1"/>
    </xf>
    <xf numFmtId="0" fontId="4" fillId="3" borderId="5" xfId="0" applyFont="1" applyFill="1" applyBorder="1" applyAlignment="1">
      <alignment horizontal="center" vertical="center" wrapText="1"/>
    </xf>
    <xf numFmtId="0" fontId="8"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0" fillId="0" borderId="7" xfId="0"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9" fillId="0" borderId="3" xfId="0" applyFont="1" applyBorder="1" applyAlignment="1">
      <alignment horizontal="center" vertical="center" wrapText="1"/>
    </xf>
    <xf numFmtId="0" fontId="4" fillId="4" borderId="5"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4" fillId="3" borderId="11" xfId="0" applyFont="1" applyFill="1" applyBorder="1" applyAlignment="1">
      <alignment horizontal="center" vertical="center" wrapText="1"/>
    </xf>
    <xf numFmtId="0" fontId="0" fillId="5" borderId="5" xfId="0" applyFill="1" applyBorder="1" applyAlignment="1">
      <alignment horizontal="center" vertical="center" wrapText="1"/>
    </xf>
    <xf numFmtId="0" fontId="0" fillId="0" borderId="11" xfId="0" applyBorder="1" applyAlignment="1">
      <alignment horizontal="center" vertical="center" wrapText="1"/>
    </xf>
    <xf numFmtId="0" fontId="0" fillId="0" borderId="5" xfId="0" applyBorder="1" applyAlignment="1">
      <alignment horizontal="center" vertical="center" wrapText="1"/>
    </xf>
    <xf numFmtId="0" fontId="11" fillId="0" borderId="5" xfId="0" applyFont="1" applyBorder="1" applyAlignment="1">
      <alignment horizontal="center" vertical="center" wrapText="1"/>
    </xf>
    <xf numFmtId="0" fontId="11" fillId="0" borderId="9" xfId="0" applyFont="1" applyBorder="1" applyAlignment="1">
      <alignment horizontal="center" vertical="center" wrapText="1"/>
    </xf>
    <xf numFmtId="0" fontId="0" fillId="0" borderId="12" xfId="0" applyBorder="1" applyAlignment="1">
      <alignment horizontal="center" vertical="center" wrapText="1"/>
    </xf>
    <xf numFmtId="0" fontId="3"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4" fillId="4" borderId="3"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14" fillId="0" borderId="0" xfId="0" applyFont="1"/>
    <xf numFmtId="0" fontId="15" fillId="0" borderId="0" xfId="0" applyFont="1"/>
    <xf numFmtId="0" fontId="2" fillId="0" borderId="11" xfId="0" applyFont="1" applyBorder="1" applyAlignment="1">
      <alignment horizontal="center" vertical="center" wrapText="1"/>
    </xf>
    <xf numFmtId="0" fontId="4" fillId="0" borderId="5" xfId="0" applyFont="1" applyBorder="1" applyAlignment="1">
      <alignment horizontal="center" vertical="center" wrapText="1"/>
    </xf>
    <xf numFmtId="0" fontId="10" fillId="8" borderId="7" xfId="0" applyFont="1" applyFill="1" applyBorder="1" applyAlignment="1">
      <alignment horizontal="center" vertical="center" wrapText="1"/>
    </xf>
    <xf numFmtId="0" fontId="0" fillId="9" borderId="11" xfId="0" applyFill="1" applyBorder="1" applyAlignment="1">
      <alignment horizontal="center" vertical="center" wrapText="1"/>
    </xf>
    <xf numFmtId="0" fontId="4" fillId="8" borderId="5"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6" fillId="0" borderId="3" xfId="0" applyFont="1" applyBorder="1" applyAlignment="1">
      <alignment horizontal="center" vertical="center" wrapText="1"/>
    </xf>
    <xf numFmtId="0" fontId="0" fillId="9" borderId="5" xfId="0" applyFill="1" applyBorder="1" applyAlignment="1">
      <alignment horizontal="center" vertical="center" wrapText="1"/>
    </xf>
    <xf numFmtId="0" fontId="17" fillId="10" borderId="0" xfId="0" applyFont="1" applyFill="1"/>
    <xf numFmtId="0" fontId="17" fillId="0" borderId="0" xfId="0" applyFont="1" applyAlignment="1">
      <alignment horizontal="center"/>
    </xf>
    <xf numFmtId="0" fontId="17" fillId="0" borderId="0" xfId="0" applyFont="1"/>
    <xf numFmtId="0" fontId="17" fillId="0" borderId="0" xfId="0" applyFont="1" applyAlignment="1">
      <alignment horizontal="center" vertical="center"/>
    </xf>
    <xf numFmtId="0" fontId="18" fillId="10" borderId="0" xfId="0" applyFont="1" applyFill="1" applyAlignment="1">
      <alignment horizontal="center" vertical="center" wrapText="1"/>
    </xf>
    <xf numFmtId="0" fontId="18" fillId="0" borderId="0" xfId="0" applyFont="1"/>
    <xf numFmtId="0" fontId="20" fillId="0" borderId="18"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9" xfId="0" applyFont="1" applyBorder="1" applyAlignment="1">
      <alignment horizontal="center" vertical="center" wrapText="1"/>
    </xf>
    <xf numFmtId="0" fontId="21" fillId="10" borderId="0" xfId="0" applyFont="1" applyFill="1" applyAlignment="1">
      <alignment vertical="center" wrapText="1"/>
    </xf>
    <xf numFmtId="16" fontId="22" fillId="0" borderId="5" xfId="0" applyNumberFormat="1" applyFont="1" applyBorder="1" applyAlignment="1">
      <alignment vertical="center" wrapText="1"/>
    </xf>
    <xf numFmtId="16" fontId="17" fillId="0" borderId="5" xfId="0" applyNumberFormat="1" applyFont="1" applyBorder="1" applyAlignment="1">
      <alignment vertical="center" wrapText="1"/>
    </xf>
    <xf numFmtId="0" fontId="21" fillId="14" borderId="0" xfId="0" applyFont="1" applyFill="1"/>
    <xf numFmtId="0" fontId="17" fillId="14" borderId="0" xfId="0" applyFont="1" applyFill="1"/>
    <xf numFmtId="0" fontId="17" fillId="14" borderId="26" xfId="0" applyFont="1" applyFill="1" applyBorder="1" applyAlignment="1">
      <alignment horizontal="center" vertical="center"/>
    </xf>
    <xf numFmtId="16" fontId="21" fillId="0" borderId="5" xfId="0" applyNumberFormat="1" applyFont="1" applyBorder="1" applyAlignment="1">
      <alignment vertical="center" wrapText="1"/>
    </xf>
    <xf numFmtId="16" fontId="21" fillId="14" borderId="0" xfId="0" applyNumberFormat="1" applyFont="1" applyFill="1" applyAlignment="1">
      <alignment vertical="center" wrapText="1"/>
    </xf>
    <xf numFmtId="16" fontId="21" fillId="7" borderId="5" xfId="0" applyNumberFormat="1" applyFont="1" applyFill="1" applyBorder="1" applyAlignment="1">
      <alignment vertical="center" wrapText="1"/>
    </xf>
    <xf numFmtId="0" fontId="17" fillId="14" borderId="26" xfId="0" applyFont="1" applyFill="1" applyBorder="1"/>
    <xf numFmtId="16" fontId="17" fillId="0" borderId="24" xfId="0" applyNumberFormat="1" applyFont="1" applyBorder="1" applyAlignment="1">
      <alignment vertical="center" wrapText="1"/>
    </xf>
    <xf numFmtId="0" fontId="26" fillId="12" borderId="19" xfId="0" applyFont="1" applyFill="1" applyBorder="1" applyAlignment="1">
      <alignment horizontal="center" vertical="center" wrapText="1"/>
    </xf>
    <xf numFmtId="16" fontId="17" fillId="0" borderId="15" xfId="0" applyNumberFormat="1" applyFont="1" applyBorder="1" applyAlignment="1">
      <alignment vertical="center" wrapText="1"/>
    </xf>
    <xf numFmtId="16" fontId="24" fillId="0" borderId="5" xfId="0" applyNumberFormat="1" applyFont="1" applyBorder="1" applyAlignment="1">
      <alignment vertical="center" wrapText="1"/>
    </xf>
    <xf numFmtId="16" fontId="23" fillId="0" borderId="5" xfId="0" applyNumberFormat="1" applyFont="1" applyBorder="1" applyAlignment="1">
      <alignment horizontal="center" vertical="center" wrapText="1"/>
    </xf>
    <xf numFmtId="0" fontId="17" fillId="0" borderId="26" xfId="0" applyFont="1" applyBorder="1"/>
    <xf numFmtId="0" fontId="25" fillId="15" borderId="10" xfId="0" applyFont="1" applyFill="1" applyBorder="1" applyAlignment="1">
      <alignment vertical="center" wrapText="1"/>
    </xf>
    <xf numFmtId="0" fontId="25" fillId="15" borderId="20" xfId="0" applyFont="1" applyFill="1" applyBorder="1" applyAlignment="1">
      <alignment vertical="center" wrapText="1"/>
    </xf>
    <xf numFmtId="0" fontId="25" fillId="15" borderId="21" xfId="0" applyFont="1" applyFill="1" applyBorder="1" applyAlignment="1">
      <alignment vertical="center" wrapText="1"/>
    </xf>
    <xf numFmtId="0" fontId="23" fillId="0" borderId="5" xfId="0" applyFont="1" applyBorder="1" applyAlignment="1">
      <alignment vertical="center" wrapText="1"/>
    </xf>
    <xf numFmtId="0" fontId="17" fillId="0" borderId="19" xfId="0" applyFont="1" applyBorder="1"/>
    <xf numFmtId="16" fontId="24" fillId="0" borderId="5" xfId="0" applyNumberFormat="1" applyFont="1" applyBorder="1" applyAlignment="1">
      <alignment horizontal="center" vertical="center" wrapText="1"/>
    </xf>
    <xf numFmtId="0" fontId="17" fillId="0" borderId="26" xfId="0" applyFont="1" applyBorder="1" applyAlignment="1">
      <alignment horizontal="center" vertical="center"/>
    </xf>
    <xf numFmtId="0" fontId="23" fillId="17" borderId="19" xfId="0" applyFont="1" applyFill="1" applyBorder="1" applyAlignment="1">
      <alignment vertical="center" wrapText="1"/>
    </xf>
    <xf numFmtId="16" fontId="27" fillId="0" borderId="5" xfId="0" applyNumberFormat="1" applyFont="1" applyBorder="1" applyAlignment="1">
      <alignment vertical="center" wrapText="1"/>
    </xf>
    <xf numFmtId="0" fontId="21" fillId="0" borderId="19" xfId="0" applyFont="1" applyBorder="1" applyAlignment="1">
      <alignment vertical="center" wrapText="1"/>
    </xf>
    <xf numFmtId="0" fontId="26" fillId="18" borderId="5" xfId="0" applyFont="1" applyFill="1" applyBorder="1" applyAlignment="1">
      <alignment vertical="center" wrapText="1"/>
    </xf>
    <xf numFmtId="0" fontId="22" fillId="0" borderId="5" xfId="0" applyFont="1" applyBorder="1" applyAlignment="1">
      <alignment vertical="center" wrapText="1"/>
    </xf>
    <xf numFmtId="0" fontId="23" fillId="0" borderId="5" xfId="0" applyFont="1" applyBorder="1" applyAlignment="1">
      <alignment horizontal="center" vertical="center" wrapText="1"/>
    </xf>
    <xf numFmtId="0" fontId="25" fillId="10" borderId="0" xfId="0" applyFont="1" applyFill="1" applyAlignment="1">
      <alignment vertical="center" wrapText="1"/>
    </xf>
    <xf numFmtId="0" fontId="17" fillId="0" borderId="5" xfId="0" applyFont="1" applyBorder="1" applyAlignment="1">
      <alignment vertical="center" wrapText="1"/>
    </xf>
    <xf numFmtId="0" fontId="25" fillId="19" borderId="19" xfId="0" applyFont="1" applyFill="1" applyBorder="1" applyAlignment="1">
      <alignment vertical="center" wrapText="1"/>
    </xf>
    <xf numFmtId="0" fontId="22" fillId="0" borderId="19" xfId="0" applyFont="1" applyBorder="1" applyAlignment="1">
      <alignment vertical="center" wrapText="1"/>
    </xf>
    <xf numFmtId="16" fontId="17" fillId="0" borderId="39" xfId="0" applyNumberFormat="1" applyFont="1" applyBorder="1" applyAlignment="1">
      <alignment vertical="center" wrapText="1"/>
    </xf>
    <xf numFmtId="0" fontId="17" fillId="0" borderId="39" xfId="0" applyFont="1" applyBorder="1" applyAlignment="1">
      <alignment vertical="center" wrapText="1"/>
    </xf>
    <xf numFmtId="0" fontId="23" fillId="12" borderId="5" xfId="0" applyFont="1" applyFill="1" applyBorder="1" applyAlignment="1">
      <alignment horizontal="center" vertical="center" wrapText="1"/>
    </xf>
    <xf numFmtId="16" fontId="24" fillId="0" borderId="24" xfId="0" applyNumberFormat="1" applyFont="1" applyBorder="1" applyAlignment="1">
      <alignment vertical="center" wrapText="1"/>
    </xf>
    <xf numFmtId="0" fontId="17" fillId="0" borderId="19" xfId="0" applyFont="1" applyBorder="1" applyAlignment="1">
      <alignment vertical="center" wrapText="1"/>
    </xf>
    <xf numFmtId="0" fontId="23" fillId="16" borderId="5" xfId="0" applyFont="1" applyFill="1" applyBorder="1" applyAlignment="1">
      <alignment vertical="center" wrapText="1"/>
    </xf>
    <xf numFmtId="0" fontId="23" fillId="0" borderId="19" xfId="0" applyFont="1" applyBorder="1" applyAlignment="1">
      <alignment vertical="center" wrapText="1"/>
    </xf>
    <xf numFmtId="0" fontId="23" fillId="20" borderId="19" xfId="0" applyFont="1" applyFill="1" applyBorder="1" applyAlignment="1">
      <alignment horizontal="center" vertical="center" wrapText="1"/>
    </xf>
    <xf numFmtId="0" fontId="17" fillId="10" borderId="0" xfId="0" applyFont="1" applyFill="1" applyAlignment="1">
      <alignment vertical="center" wrapText="1"/>
    </xf>
    <xf numFmtId="16" fontId="24" fillId="0" borderId="15" xfId="0" applyNumberFormat="1" applyFont="1" applyBorder="1" applyAlignment="1">
      <alignment vertical="center" wrapText="1"/>
    </xf>
    <xf numFmtId="0" fontId="17" fillId="0" borderId="15" xfId="0" applyFont="1" applyBorder="1" applyAlignment="1">
      <alignment vertical="center" wrapText="1"/>
    </xf>
    <xf numFmtId="16" fontId="24" fillId="0" borderId="10" xfId="0" applyNumberFormat="1" applyFont="1" applyBorder="1" applyAlignment="1">
      <alignment vertical="center" wrapText="1"/>
    </xf>
    <xf numFmtId="16" fontId="24" fillId="0" borderId="40" xfId="0" applyNumberFormat="1" applyFont="1" applyBorder="1" applyAlignment="1">
      <alignment vertical="center" wrapText="1"/>
    </xf>
    <xf numFmtId="0" fontId="17" fillId="0" borderId="40" xfId="0" applyFont="1" applyBorder="1" applyAlignment="1">
      <alignment vertical="center" wrapText="1"/>
    </xf>
    <xf numFmtId="0" fontId="22" fillId="0" borderId="19" xfId="0" applyFont="1" applyBorder="1" applyAlignment="1">
      <alignment horizontal="center" vertical="center" wrapText="1"/>
    </xf>
    <xf numFmtId="0" fontId="23" fillId="0" borderId="10" xfId="0" applyFont="1" applyBorder="1" applyAlignment="1">
      <alignment horizontal="center" vertical="center" wrapText="1"/>
    </xf>
    <xf numFmtId="0" fontId="23" fillId="12" borderId="42" xfId="0" applyFont="1" applyFill="1" applyBorder="1" applyAlignment="1">
      <alignment horizontal="center" vertical="center" wrapText="1"/>
    </xf>
    <xf numFmtId="16" fontId="21" fillId="0" borderId="5" xfId="0" applyNumberFormat="1" applyFont="1" applyBorder="1" applyAlignment="1">
      <alignment horizontal="center" vertical="center" wrapText="1"/>
    </xf>
    <xf numFmtId="0" fontId="28" fillId="18" borderId="37" xfId="0" applyFont="1" applyFill="1" applyBorder="1" applyAlignment="1">
      <alignment horizontal="center" vertical="center" wrapText="1"/>
    </xf>
    <xf numFmtId="0" fontId="21" fillId="0" borderId="5" xfId="0" applyFont="1" applyBorder="1" applyAlignment="1">
      <alignment horizontal="center" vertical="center" wrapText="1"/>
    </xf>
    <xf numFmtId="0" fontId="17" fillId="0" borderId="41" xfId="0" applyFont="1" applyBorder="1"/>
    <xf numFmtId="0" fontId="22" fillId="9" borderId="5" xfId="0" applyFont="1" applyFill="1" applyBorder="1" applyAlignment="1">
      <alignment vertical="center" wrapText="1"/>
    </xf>
    <xf numFmtId="0" fontId="25" fillId="19" borderId="19" xfId="0" applyFont="1" applyFill="1" applyBorder="1" applyAlignment="1">
      <alignment horizontal="center" vertical="center" wrapText="1"/>
    </xf>
    <xf numFmtId="0" fontId="21" fillId="22" borderId="5" xfId="0" applyFont="1" applyFill="1" applyBorder="1" applyAlignment="1">
      <alignment vertical="center" wrapText="1"/>
    </xf>
    <xf numFmtId="16" fontId="24" fillId="0" borderId="39" xfId="0" applyNumberFormat="1" applyFont="1" applyBorder="1" applyAlignment="1">
      <alignment vertical="center" wrapText="1"/>
    </xf>
    <xf numFmtId="0" fontId="22" fillId="23" borderId="5" xfId="0" applyFont="1" applyFill="1" applyBorder="1" applyAlignment="1">
      <alignment vertical="center" wrapText="1"/>
    </xf>
    <xf numFmtId="0" fontId="23" fillId="18" borderId="5" xfId="0" applyFont="1" applyFill="1" applyBorder="1" applyAlignment="1">
      <alignment vertical="center" wrapText="1"/>
    </xf>
    <xf numFmtId="0" fontId="17" fillId="0" borderId="19" xfId="0" applyFont="1" applyBorder="1" applyAlignment="1">
      <alignment horizontal="center" vertical="center"/>
    </xf>
    <xf numFmtId="16" fontId="24" fillId="0" borderId="7" xfId="0" applyNumberFormat="1" applyFont="1" applyBorder="1" applyAlignment="1">
      <alignment vertical="center" wrapText="1"/>
    </xf>
    <xf numFmtId="0" fontId="17" fillId="9" borderId="40" xfId="0" applyFont="1" applyFill="1" applyBorder="1" applyAlignment="1">
      <alignment vertical="center" wrapText="1"/>
    </xf>
    <xf numFmtId="0" fontId="22" fillId="9" borderId="40" xfId="0" applyFont="1" applyFill="1" applyBorder="1" applyAlignment="1">
      <alignment vertical="center" wrapText="1"/>
    </xf>
    <xf numFmtId="0" fontId="28" fillId="18" borderId="41" xfId="0" applyFont="1" applyFill="1" applyBorder="1" applyAlignment="1">
      <alignment horizontal="center" vertical="center" wrapText="1"/>
    </xf>
    <xf numFmtId="0" fontId="22" fillId="21" borderId="0" xfId="0" applyFont="1" applyFill="1" applyAlignment="1">
      <alignment horizontal="center" vertical="center" wrapText="1"/>
    </xf>
    <xf numFmtId="0" fontId="28" fillId="18" borderId="19" xfId="0" applyFont="1" applyFill="1" applyBorder="1" applyAlignment="1">
      <alignment horizontal="center" vertical="center" wrapText="1"/>
    </xf>
    <xf numFmtId="0" fontId="23" fillId="0" borderId="27" xfId="0" applyFont="1" applyBorder="1" applyAlignment="1">
      <alignment vertical="center" wrapText="1"/>
    </xf>
    <xf numFmtId="16" fontId="21" fillId="11" borderId="5" xfId="0" applyNumberFormat="1" applyFont="1" applyFill="1" applyBorder="1" applyAlignment="1">
      <alignment vertical="center" wrapText="1"/>
    </xf>
    <xf numFmtId="0" fontId="22" fillId="0" borderId="5" xfId="0" applyFont="1" applyBorder="1" applyAlignment="1">
      <alignment horizontal="center" vertical="center" wrapText="1"/>
    </xf>
    <xf numFmtId="0" fontId="17" fillId="0" borderId="19" xfId="0" applyFont="1" applyBorder="1" applyAlignment="1">
      <alignment horizontal="center" vertical="center" wrapText="1"/>
    </xf>
    <xf numFmtId="0" fontId="17" fillId="25" borderId="0" xfId="0" applyFont="1" applyFill="1"/>
    <xf numFmtId="16" fontId="23" fillId="18" borderId="19" xfId="0" applyNumberFormat="1" applyFont="1" applyFill="1" applyBorder="1" applyAlignment="1">
      <alignment vertical="center" wrapText="1"/>
    </xf>
    <xf numFmtId="0" fontId="25" fillId="0" borderId="5" xfId="0" applyFont="1" applyBorder="1" applyAlignment="1">
      <alignment vertical="center" wrapText="1"/>
    </xf>
    <xf numFmtId="0" fontId="23" fillId="0" borderId="0" xfId="0" applyFont="1" applyAlignment="1">
      <alignment vertical="center" wrapText="1"/>
    </xf>
    <xf numFmtId="16" fontId="23" fillId="0" borderId="5" xfId="0" applyNumberFormat="1" applyFont="1" applyBorder="1" applyAlignment="1">
      <alignment vertical="center" wrapText="1"/>
    </xf>
    <xf numFmtId="16" fontId="23" fillId="0" borderId="19" xfId="0" applyNumberFormat="1" applyFont="1" applyBorder="1" applyAlignment="1">
      <alignment vertical="center" wrapText="1"/>
    </xf>
    <xf numFmtId="0" fontId="17" fillId="0" borderId="41" xfId="0" applyFont="1" applyBorder="1" applyAlignment="1">
      <alignment vertical="center" wrapText="1"/>
    </xf>
    <xf numFmtId="16" fontId="23" fillId="0" borderId="10" xfId="0" applyNumberFormat="1" applyFont="1" applyBorder="1" applyAlignment="1">
      <alignment horizontal="center" vertical="center" wrapText="1"/>
    </xf>
    <xf numFmtId="16" fontId="23" fillId="0" borderId="19" xfId="0" applyNumberFormat="1" applyFont="1" applyBorder="1" applyAlignment="1">
      <alignment horizontal="center" vertical="center" wrapText="1"/>
    </xf>
    <xf numFmtId="16" fontId="24" fillId="0" borderId="0" xfId="0" applyNumberFormat="1" applyFont="1" applyAlignment="1">
      <alignment vertical="center" wrapText="1"/>
    </xf>
    <xf numFmtId="0" fontId="25" fillId="19" borderId="41" xfId="0" applyFont="1" applyFill="1" applyBorder="1" applyAlignment="1">
      <alignment horizontal="center" vertical="center" wrapText="1"/>
    </xf>
    <xf numFmtId="0" fontId="23" fillId="0" borderId="31" xfId="0" applyFont="1" applyBorder="1" applyAlignment="1">
      <alignment vertical="center" wrapText="1"/>
    </xf>
    <xf numFmtId="0" fontId="23" fillId="20" borderId="42" xfId="0" applyFont="1" applyFill="1" applyBorder="1" applyAlignment="1">
      <alignment horizontal="center" vertical="center" wrapText="1"/>
    </xf>
    <xf numFmtId="0" fontId="22" fillId="10" borderId="10" xfId="0" applyFont="1" applyFill="1" applyBorder="1" applyAlignment="1">
      <alignment vertical="center" wrapText="1"/>
    </xf>
    <xf numFmtId="0" fontId="17" fillId="0" borderId="10" xfId="0" applyFont="1" applyBorder="1" applyAlignment="1">
      <alignment horizontal="center" vertical="center" wrapText="1"/>
    </xf>
    <xf numFmtId="0" fontId="21" fillId="26" borderId="48" xfId="0" applyFont="1" applyFill="1" applyBorder="1" applyAlignment="1">
      <alignment vertical="center"/>
    </xf>
    <xf numFmtId="0" fontId="22" fillId="26" borderId="10" xfId="0" applyFont="1" applyFill="1" applyBorder="1" applyAlignment="1">
      <alignment vertical="center" wrapText="1"/>
    </xf>
    <xf numFmtId="0" fontId="17" fillId="0" borderId="40" xfId="0" applyFont="1" applyBorder="1"/>
    <xf numFmtId="0" fontId="22" fillId="0" borderId="40" xfId="0" applyFont="1" applyBorder="1" applyAlignment="1">
      <alignment vertical="center" wrapText="1"/>
    </xf>
    <xf numFmtId="0" fontId="17" fillId="26" borderId="5" xfId="0" applyFont="1" applyFill="1" applyBorder="1" applyAlignment="1">
      <alignment vertical="center"/>
    </xf>
    <xf numFmtId="0" fontId="22" fillId="26" borderId="5" xfId="0" applyFont="1" applyFill="1" applyBorder="1" applyAlignment="1">
      <alignment horizontal="left" vertical="center"/>
    </xf>
    <xf numFmtId="0" fontId="17" fillId="9" borderId="0" xfId="0" applyFont="1" applyFill="1"/>
    <xf numFmtId="16" fontId="24" fillId="0" borderId="10" xfId="0" applyNumberFormat="1" applyFont="1" applyBorder="1" applyAlignment="1">
      <alignment horizontal="center" vertical="center" wrapText="1"/>
    </xf>
    <xf numFmtId="0" fontId="25" fillId="27" borderId="19" xfId="0" applyFont="1" applyFill="1" applyBorder="1" applyAlignment="1">
      <alignment horizontal="center" vertical="center" wrapText="1"/>
    </xf>
    <xf numFmtId="0" fontId="17" fillId="0" borderId="10" xfId="0" applyFont="1" applyBorder="1" applyAlignment="1">
      <alignment vertical="center" wrapText="1"/>
    </xf>
    <xf numFmtId="16" fontId="27" fillId="0" borderId="40" xfId="0" applyNumberFormat="1" applyFont="1" applyBorder="1" applyAlignment="1">
      <alignment vertical="center" wrapText="1"/>
    </xf>
    <xf numFmtId="16" fontId="27" fillId="0" borderId="10" xfId="0" applyNumberFormat="1" applyFont="1" applyBorder="1" applyAlignment="1">
      <alignment vertical="center" wrapText="1"/>
    </xf>
    <xf numFmtId="0" fontId="21" fillId="0" borderId="40" xfId="0" applyFont="1" applyBorder="1" applyAlignment="1">
      <alignment vertical="center" wrapText="1"/>
    </xf>
    <xf numFmtId="16" fontId="27" fillId="0" borderId="5" xfId="0" applyNumberFormat="1" applyFont="1" applyBorder="1" applyAlignment="1">
      <alignment horizontal="center" vertical="center" wrapText="1"/>
    </xf>
    <xf numFmtId="16" fontId="17" fillId="0" borderId="5" xfId="0" applyNumberFormat="1" applyFont="1" applyBorder="1" applyAlignment="1">
      <alignment horizontal="center" vertical="center" wrapText="1"/>
    </xf>
    <xf numFmtId="16" fontId="24" fillId="21" borderId="22" xfId="0" applyNumberFormat="1" applyFont="1" applyFill="1" applyBorder="1" applyAlignment="1">
      <alignment vertical="center" wrapText="1"/>
    </xf>
    <xf numFmtId="16" fontId="24" fillId="21" borderId="27" xfId="0" applyNumberFormat="1" applyFont="1" applyFill="1" applyBorder="1" applyAlignment="1">
      <alignment vertical="center" wrapText="1"/>
    </xf>
    <xf numFmtId="0" fontId="22" fillId="0" borderId="40" xfId="0" applyFont="1" applyBorder="1" applyAlignment="1">
      <alignment horizontal="center" vertical="center"/>
    </xf>
    <xf numFmtId="0" fontId="22" fillId="0" borderId="40" xfId="0" applyFont="1" applyBorder="1" applyAlignment="1">
      <alignment vertical="center"/>
    </xf>
    <xf numFmtId="0" fontId="29" fillId="0" borderId="19" xfId="0" applyFont="1" applyBorder="1" applyAlignment="1">
      <alignment horizontal="center" vertical="center" wrapText="1"/>
    </xf>
    <xf numFmtId="0" fontId="17" fillId="0" borderId="5" xfId="0" applyFont="1" applyBorder="1" applyAlignment="1">
      <alignment horizontal="center" vertical="center" wrapText="1"/>
    </xf>
    <xf numFmtId="16" fontId="24" fillId="21" borderId="29" xfId="0" applyNumberFormat="1" applyFont="1" applyFill="1" applyBorder="1" applyAlignment="1">
      <alignment vertical="center" wrapText="1"/>
    </xf>
    <xf numFmtId="16" fontId="24" fillId="21" borderId="0" xfId="0" applyNumberFormat="1" applyFont="1" applyFill="1" applyAlignment="1">
      <alignment vertical="center" wrapText="1"/>
    </xf>
    <xf numFmtId="16" fontId="23" fillId="15" borderId="5" xfId="0" applyNumberFormat="1" applyFont="1" applyFill="1" applyBorder="1" applyAlignment="1">
      <alignment vertical="center" wrapText="1"/>
    </xf>
    <xf numFmtId="0" fontId="25" fillId="15" borderId="5" xfId="0" applyFont="1" applyFill="1" applyBorder="1" applyAlignment="1">
      <alignment vertical="center" wrapText="1"/>
    </xf>
    <xf numFmtId="0" fontId="25" fillId="0" borderId="40" xfId="0" applyFont="1" applyBorder="1" applyAlignment="1">
      <alignment vertical="center" wrapText="1"/>
    </xf>
    <xf numFmtId="16" fontId="17" fillId="0" borderId="5" xfId="0" applyNumberFormat="1" applyFont="1" applyBorder="1"/>
    <xf numFmtId="16" fontId="23" fillId="0" borderId="40" xfId="0" applyNumberFormat="1" applyFont="1" applyBorder="1" applyAlignment="1">
      <alignment horizontal="center" vertical="center" wrapText="1"/>
    </xf>
    <xf numFmtId="16" fontId="23" fillId="16" borderId="24" xfId="0" applyNumberFormat="1" applyFont="1" applyFill="1" applyBorder="1" applyAlignment="1">
      <alignment vertical="center" wrapText="1"/>
    </xf>
    <xf numFmtId="0" fontId="22" fillId="26" borderId="19" xfId="0" applyFont="1" applyFill="1" applyBorder="1" applyAlignment="1">
      <alignment horizontal="center" vertical="center"/>
    </xf>
    <xf numFmtId="0" fontId="21" fillId="0" borderId="41" xfId="0" applyFont="1" applyBorder="1" applyAlignment="1">
      <alignment vertical="center" wrapText="1"/>
    </xf>
    <xf numFmtId="0" fontId="22" fillId="26" borderId="19" xfId="0" applyFont="1" applyFill="1" applyBorder="1" applyAlignment="1">
      <alignment vertical="center" wrapText="1"/>
    </xf>
    <xf numFmtId="16" fontId="22" fillId="28" borderId="5" xfId="0" applyNumberFormat="1" applyFont="1" applyFill="1" applyBorder="1" applyAlignment="1">
      <alignment vertical="center" wrapText="1"/>
    </xf>
    <xf numFmtId="0" fontId="22" fillId="26" borderId="5" xfId="0" applyFont="1" applyFill="1" applyBorder="1" applyAlignment="1">
      <alignment vertical="center"/>
    </xf>
    <xf numFmtId="0" fontId="22" fillId="28" borderId="5" xfId="0" applyFont="1" applyFill="1" applyBorder="1" applyAlignment="1">
      <alignment vertical="center" wrapText="1"/>
    </xf>
    <xf numFmtId="16" fontId="27" fillId="0" borderId="39" xfId="0" applyNumberFormat="1" applyFont="1" applyBorder="1" applyAlignment="1">
      <alignment vertical="center" wrapText="1"/>
    </xf>
    <xf numFmtId="16" fontId="22" fillId="28" borderId="5" xfId="0" applyNumberFormat="1" applyFont="1" applyFill="1" applyBorder="1" applyAlignment="1">
      <alignment horizontal="center" vertical="center" wrapText="1"/>
    </xf>
    <xf numFmtId="0" fontId="22" fillId="28" borderId="5" xfId="0" applyFont="1" applyFill="1" applyBorder="1" applyAlignment="1">
      <alignment horizontal="center" vertical="center" wrapText="1"/>
    </xf>
    <xf numFmtId="16" fontId="21" fillId="0" borderId="10" xfId="0" applyNumberFormat="1" applyFont="1" applyBorder="1" applyAlignment="1">
      <alignment vertical="center" wrapText="1"/>
    </xf>
    <xf numFmtId="16" fontId="22" fillId="0" borderId="39" xfId="0" applyNumberFormat="1" applyFont="1" applyBorder="1" applyAlignment="1">
      <alignment vertical="center" wrapText="1"/>
    </xf>
    <xf numFmtId="16" fontId="21" fillId="0" borderId="39" xfId="0" applyNumberFormat="1" applyFont="1" applyBorder="1" applyAlignment="1">
      <alignment vertical="center" wrapText="1"/>
    </xf>
    <xf numFmtId="16" fontId="21" fillId="7" borderId="15" xfId="0" applyNumberFormat="1" applyFont="1" applyFill="1" applyBorder="1" applyAlignment="1">
      <alignment vertical="center" wrapText="1"/>
    </xf>
    <xf numFmtId="16" fontId="17" fillId="0" borderId="39" xfId="0" applyNumberFormat="1" applyFont="1" applyBorder="1"/>
    <xf numFmtId="0" fontId="15" fillId="0" borderId="0" xfId="0" applyFont="1" applyAlignment="1">
      <alignment horizontal="center"/>
    </xf>
    <xf numFmtId="0" fontId="14" fillId="0" borderId="0" xfId="0" applyFont="1" applyAlignment="1">
      <alignment horizontal="left"/>
    </xf>
    <xf numFmtId="0" fontId="4" fillId="3" borderId="12" xfId="0" applyFont="1" applyFill="1" applyBorder="1" applyAlignment="1">
      <alignment horizontal="center" vertical="center" wrapText="1"/>
    </xf>
    <xf numFmtId="0" fontId="3" fillId="0" borderId="65" xfId="0" applyFont="1" applyBorder="1" applyAlignment="1">
      <alignment horizontal="center" vertical="center" wrapText="1"/>
    </xf>
    <xf numFmtId="0" fontId="12" fillId="0" borderId="65" xfId="0" applyFont="1" applyBorder="1" applyAlignment="1">
      <alignment horizontal="center" vertical="center" wrapText="1"/>
    </xf>
    <xf numFmtId="0" fontId="0" fillId="0" borderId="66" xfId="0" applyBorder="1" applyAlignment="1">
      <alignment horizontal="center" vertical="center" wrapText="1"/>
    </xf>
    <xf numFmtId="0" fontId="3" fillId="0" borderId="67" xfId="0" applyFont="1" applyBorder="1" applyAlignment="1">
      <alignment horizontal="center" vertical="center" wrapText="1"/>
    </xf>
    <xf numFmtId="0" fontId="3" fillId="0" borderId="64" xfId="0" applyFont="1" applyBorder="1" applyAlignment="1">
      <alignment horizontal="center" vertical="center" wrapText="1"/>
    </xf>
    <xf numFmtId="0" fontId="12" fillId="0" borderId="64" xfId="0" applyFont="1" applyBorder="1" applyAlignment="1">
      <alignment horizontal="center" vertical="center" wrapText="1"/>
    </xf>
    <xf numFmtId="0" fontId="0" fillId="0" borderId="15" xfId="0" applyBorder="1" applyAlignment="1">
      <alignment horizontal="center" vertical="center" wrapText="1"/>
    </xf>
    <xf numFmtId="0" fontId="9" fillId="0" borderId="15" xfId="0" applyFont="1" applyBorder="1" applyAlignment="1">
      <alignment horizontal="center" vertical="center" wrapText="1"/>
    </xf>
    <xf numFmtId="0" fontId="10" fillId="0" borderId="66" xfId="0" applyFont="1" applyBorder="1" applyAlignment="1">
      <alignment horizontal="center" vertical="center" wrapText="1"/>
    </xf>
    <xf numFmtId="0" fontId="0" fillId="0" borderId="68" xfId="0" applyBorder="1" applyAlignment="1">
      <alignment horizontal="center" vertical="center" wrapText="1"/>
    </xf>
    <xf numFmtId="0" fontId="11" fillId="0" borderId="68" xfId="0" applyFont="1" applyBorder="1" applyAlignment="1">
      <alignment horizontal="center" vertical="center" wrapText="1"/>
    </xf>
    <xf numFmtId="0" fontId="4" fillId="4" borderId="68" xfId="0" applyFont="1" applyFill="1" applyBorder="1" applyAlignment="1">
      <alignment horizontal="center" vertical="center" wrapText="1"/>
    </xf>
    <xf numFmtId="0" fontId="8" fillId="0" borderId="68" xfId="0" applyFont="1" applyBorder="1" applyAlignment="1">
      <alignment horizontal="center" vertical="center" wrapText="1"/>
    </xf>
    <xf numFmtId="0" fontId="8" fillId="0" borderId="70" xfId="0" applyFont="1" applyBorder="1" applyAlignment="1">
      <alignment horizontal="center" vertical="center" wrapText="1"/>
    </xf>
    <xf numFmtId="0" fontId="3" fillId="0" borderId="69" xfId="0" applyFont="1" applyBorder="1" applyAlignment="1">
      <alignment horizontal="center" vertical="center" wrapText="1"/>
    </xf>
    <xf numFmtId="0" fontId="0" fillId="2" borderId="72" xfId="0" applyFill="1" applyBorder="1" applyAlignment="1">
      <alignment horizontal="center" vertical="center" wrapText="1"/>
    </xf>
    <xf numFmtId="0" fontId="11" fillId="0" borderId="70" xfId="0" applyFont="1" applyBorder="1" applyAlignment="1">
      <alignment horizontal="center" vertical="center" wrapText="1"/>
    </xf>
    <xf numFmtId="0" fontId="0" fillId="0" borderId="72" xfId="0" applyBorder="1" applyAlignment="1">
      <alignment horizontal="center" vertical="center" wrapText="1"/>
    </xf>
    <xf numFmtId="0" fontId="9" fillId="0" borderId="73" xfId="0" applyFont="1" applyBorder="1" applyAlignment="1">
      <alignment horizontal="center" vertical="center" wrapText="1"/>
    </xf>
    <xf numFmtId="0" fontId="0" fillId="0" borderId="34" xfId="0" applyBorder="1" applyAlignment="1">
      <alignment horizontal="center" vertical="center" wrapText="1"/>
    </xf>
    <xf numFmtId="0" fontId="32" fillId="9" borderId="12" xfId="0" applyFont="1" applyFill="1" applyBorder="1" applyAlignment="1">
      <alignment horizontal="center" vertical="center" wrapText="1"/>
    </xf>
    <xf numFmtId="0" fontId="0" fillId="0" borderId="71" xfId="0" applyBorder="1"/>
    <xf numFmtId="0" fontId="0" fillId="7" borderId="12" xfId="0" applyFill="1" applyBorder="1" applyAlignment="1">
      <alignment horizontal="center"/>
    </xf>
    <xf numFmtId="0" fontId="0" fillId="0" borderId="12" xfId="0" applyBorder="1" applyAlignment="1">
      <alignment horizontal="center"/>
    </xf>
    <xf numFmtId="0" fontId="10" fillId="0" borderId="11" xfId="0" applyFont="1" applyBorder="1" applyAlignment="1">
      <alignment horizontal="center" vertical="center" wrapText="1"/>
    </xf>
    <xf numFmtId="0" fontId="0" fillId="9" borderId="3" xfId="0" applyFill="1" applyBorder="1" applyAlignment="1">
      <alignment horizontal="center" vertical="center" wrapText="1"/>
    </xf>
    <xf numFmtId="0" fontId="4" fillId="4" borderId="11" xfId="0" applyFont="1" applyFill="1" applyBorder="1" applyAlignment="1">
      <alignment horizontal="center" vertical="center" wrapText="1"/>
    </xf>
    <xf numFmtId="0" fontId="4" fillId="0" borderId="12" xfId="0" applyFont="1" applyBorder="1" applyAlignment="1">
      <alignment horizontal="center" vertical="center" wrapText="1"/>
    </xf>
    <xf numFmtId="0" fontId="10" fillId="8" borderId="2" xfId="0" applyFont="1" applyFill="1" applyBorder="1" applyAlignment="1">
      <alignment horizontal="center" vertical="center" wrapText="1"/>
    </xf>
    <xf numFmtId="0" fontId="32" fillId="0" borderId="15" xfId="0" applyFont="1" applyBorder="1" applyAlignment="1">
      <alignment horizontal="center" vertical="center" wrapText="1"/>
    </xf>
    <xf numFmtId="0" fontId="4" fillId="8" borderId="68" xfId="0" applyFont="1" applyFill="1" applyBorder="1" applyAlignment="1">
      <alignment horizontal="center" vertical="center" wrapText="1"/>
    </xf>
    <xf numFmtId="0" fontId="4" fillId="4" borderId="0" xfId="0" applyFont="1" applyFill="1"/>
    <xf numFmtId="0" fontId="22" fillId="0" borderId="10" xfId="0" applyFont="1" applyBorder="1" applyAlignment="1">
      <alignment horizontal="center" vertical="center" wrapText="1"/>
    </xf>
    <xf numFmtId="0" fontId="22" fillId="0" borderId="12" xfId="0" applyFont="1" applyBorder="1" applyAlignment="1">
      <alignment horizontal="center" vertical="center" wrapText="1"/>
    </xf>
    <xf numFmtId="0" fontId="0" fillId="31" borderId="5" xfId="0" applyFill="1" applyBorder="1" applyAlignment="1">
      <alignment horizontal="center" vertical="center" wrapText="1"/>
    </xf>
    <xf numFmtId="0" fontId="0" fillId="0" borderId="0" xfId="0" applyAlignment="1">
      <alignment horizontal="center"/>
    </xf>
    <xf numFmtId="0" fontId="0" fillId="0" borderId="5" xfId="0" applyBorder="1"/>
    <xf numFmtId="0" fontId="0" fillId="0" borderId="5" xfId="0" applyBorder="1" applyAlignment="1">
      <alignment horizontal="center"/>
    </xf>
    <xf numFmtId="0" fontId="17" fillId="0" borderId="40" xfId="0" applyFont="1" applyBorder="1" applyAlignment="1">
      <alignment horizontal="center" vertical="center" wrapText="1"/>
    </xf>
    <xf numFmtId="0" fontId="0" fillId="9" borderId="5" xfId="0" applyFill="1" applyBorder="1"/>
    <xf numFmtId="16" fontId="23" fillId="0" borderId="61" xfId="0" applyNumberFormat="1" applyFont="1" applyBorder="1" applyAlignment="1">
      <alignment horizontal="center" vertical="center" wrapText="1"/>
    </xf>
    <xf numFmtId="0" fontId="22" fillId="0" borderId="61" xfId="0" applyFont="1" applyBorder="1" applyAlignment="1">
      <alignment horizontal="center" vertical="center" wrapText="1"/>
    </xf>
    <xf numFmtId="0" fontId="18" fillId="0" borderId="0" xfId="0" applyFont="1" applyAlignment="1">
      <alignment horizontal="center"/>
    </xf>
    <xf numFmtId="0" fontId="21" fillId="10" borderId="0" xfId="0" applyFont="1" applyFill="1" applyAlignment="1">
      <alignment horizontal="center" vertical="center" wrapText="1"/>
    </xf>
    <xf numFmtId="0" fontId="25" fillId="10" borderId="0" xfId="0" applyFont="1" applyFill="1" applyAlignment="1">
      <alignment horizontal="center" vertical="center" wrapText="1"/>
    </xf>
    <xf numFmtId="0" fontId="17" fillId="10" borderId="0" xfId="0" applyFont="1" applyFill="1" applyAlignment="1">
      <alignment horizontal="center" vertical="center" wrapText="1"/>
    </xf>
    <xf numFmtId="0" fontId="17" fillId="10" borderId="0" xfId="0" applyFont="1" applyFill="1" applyAlignment="1">
      <alignment horizontal="center"/>
    </xf>
    <xf numFmtId="16" fontId="17" fillId="0" borderId="40" xfId="0" applyNumberFormat="1" applyFont="1" applyBorder="1" applyAlignment="1">
      <alignment horizontal="center" vertical="center" wrapText="1"/>
    </xf>
    <xf numFmtId="16" fontId="24" fillId="0" borderId="40" xfId="0" applyNumberFormat="1" applyFont="1" applyBorder="1" applyAlignment="1">
      <alignment horizontal="center" vertical="center" wrapText="1"/>
    </xf>
    <xf numFmtId="0" fontId="17" fillId="0" borderId="40" xfId="0" applyFont="1" applyBorder="1" applyAlignment="1">
      <alignment horizontal="center"/>
    </xf>
    <xf numFmtId="16" fontId="27" fillId="0" borderId="40" xfId="0" applyNumberFormat="1" applyFont="1" applyBorder="1" applyAlignment="1">
      <alignment horizontal="center" vertical="center" wrapText="1"/>
    </xf>
    <xf numFmtId="0" fontId="23" fillId="0" borderId="40" xfId="0" applyFont="1" applyBorder="1" applyAlignment="1">
      <alignment horizontal="center" vertical="center" wrapText="1"/>
    </xf>
    <xf numFmtId="16" fontId="21" fillId="0" borderId="40" xfId="0" applyNumberFormat="1" applyFont="1" applyBorder="1" applyAlignment="1">
      <alignment horizontal="center" vertical="center" wrapText="1"/>
    </xf>
    <xf numFmtId="0" fontId="21" fillId="0" borderId="40" xfId="0" applyFont="1" applyBorder="1" applyAlignment="1">
      <alignment horizontal="center" vertical="center" wrapText="1"/>
    </xf>
    <xf numFmtId="0" fontId="25" fillId="0" borderId="40" xfId="0" applyFont="1" applyBorder="1" applyAlignment="1">
      <alignment horizontal="center" vertical="center" wrapText="1"/>
    </xf>
    <xf numFmtId="0" fontId="17" fillId="0" borderId="81" xfId="0" applyFont="1" applyBorder="1" applyAlignment="1">
      <alignment horizontal="center"/>
    </xf>
    <xf numFmtId="0" fontId="23" fillId="0" borderId="81" xfId="0" applyFont="1" applyBorder="1" applyAlignment="1">
      <alignment horizontal="center" vertical="center" wrapText="1"/>
    </xf>
    <xf numFmtId="0" fontId="28" fillId="18" borderId="81" xfId="0" applyFont="1" applyFill="1" applyBorder="1" applyAlignment="1">
      <alignment horizontal="center" vertical="center" wrapText="1"/>
    </xf>
    <xf numFmtId="0" fontId="22" fillId="0" borderId="81" xfId="0" applyFont="1" applyBorder="1" applyAlignment="1">
      <alignment horizontal="center" vertical="center"/>
    </xf>
    <xf numFmtId="0" fontId="25" fillId="19" borderId="81" xfId="0" applyFont="1" applyFill="1" applyBorder="1" applyAlignment="1">
      <alignment horizontal="center" vertical="center" wrapText="1"/>
    </xf>
    <xf numFmtId="0" fontId="17" fillId="0" borderId="81" xfId="0" applyFont="1" applyBorder="1" applyAlignment="1">
      <alignment horizontal="center" vertical="center" wrapText="1"/>
    </xf>
    <xf numFmtId="16" fontId="17" fillId="0" borderId="82" xfId="0" applyNumberFormat="1" applyFont="1" applyBorder="1" applyAlignment="1">
      <alignment horizontal="center" vertical="center" wrapText="1"/>
    </xf>
    <xf numFmtId="16" fontId="23" fillId="0" borderId="81" xfId="0" applyNumberFormat="1" applyFont="1" applyBorder="1" applyAlignment="1">
      <alignment horizontal="center" vertical="center" wrapText="1"/>
    </xf>
    <xf numFmtId="0" fontId="20" fillId="0" borderId="78" xfId="0" applyFont="1" applyBorder="1" applyAlignment="1">
      <alignment horizontal="center" vertical="center" wrapText="1"/>
    </xf>
    <xf numFmtId="16" fontId="17" fillId="0" borderId="61" xfId="0" applyNumberFormat="1" applyFont="1" applyBorder="1" applyAlignment="1">
      <alignment horizontal="center" vertical="center" wrapText="1"/>
    </xf>
    <xf numFmtId="16" fontId="21" fillId="0" borderId="61" xfId="0" applyNumberFormat="1" applyFont="1" applyBorder="1" applyAlignment="1">
      <alignment horizontal="center" vertical="center" wrapText="1"/>
    </xf>
    <xf numFmtId="0" fontId="26" fillId="18" borderId="61" xfId="0" applyFont="1" applyFill="1" applyBorder="1" applyAlignment="1">
      <alignment horizontal="center" vertical="center" wrapText="1"/>
    </xf>
    <xf numFmtId="0" fontId="23" fillId="17" borderId="85" xfId="0" applyFont="1" applyFill="1" applyBorder="1" applyAlignment="1">
      <alignment horizontal="center" vertical="center" wrapText="1"/>
    </xf>
    <xf numFmtId="16" fontId="17" fillId="0" borderId="77" xfId="0" applyNumberFormat="1" applyFont="1" applyBorder="1" applyAlignment="1">
      <alignment horizontal="center" vertical="center" wrapText="1"/>
    </xf>
    <xf numFmtId="0" fontId="28" fillId="18" borderId="85" xfId="0" applyFont="1" applyFill="1" applyBorder="1" applyAlignment="1">
      <alignment horizontal="center" vertical="center" wrapText="1"/>
    </xf>
    <xf numFmtId="16" fontId="21" fillId="7" borderId="92" xfId="0" applyNumberFormat="1" applyFont="1" applyFill="1" applyBorder="1" applyAlignment="1">
      <alignment horizontal="center" vertical="center" wrapText="1"/>
    </xf>
    <xf numFmtId="16" fontId="21" fillId="7" borderId="93" xfId="0" applyNumberFormat="1" applyFont="1" applyFill="1" applyBorder="1" applyAlignment="1">
      <alignment horizontal="center" vertical="center" wrapText="1"/>
    </xf>
    <xf numFmtId="16" fontId="21" fillId="10" borderId="93" xfId="0" applyNumberFormat="1" applyFont="1" applyFill="1" applyBorder="1" applyAlignment="1">
      <alignment horizontal="center" vertical="center" wrapText="1"/>
    </xf>
    <xf numFmtId="16" fontId="17" fillId="0" borderId="93" xfId="0" applyNumberFormat="1" applyFont="1" applyBorder="1" applyAlignment="1">
      <alignment horizontal="center" vertical="center" wrapText="1"/>
    </xf>
    <xf numFmtId="0" fontId="25" fillId="10" borderId="93" xfId="0" applyFont="1" applyFill="1" applyBorder="1" applyAlignment="1">
      <alignment horizontal="center" vertical="center" wrapText="1"/>
    </xf>
    <xf numFmtId="0" fontId="25" fillId="10" borderId="94" xfId="0" applyFont="1" applyFill="1" applyBorder="1" applyAlignment="1">
      <alignment horizontal="center" vertical="center" wrapText="1"/>
    </xf>
    <xf numFmtId="16" fontId="21" fillId="7" borderId="95" xfId="0" applyNumberFormat="1" applyFont="1" applyFill="1" applyBorder="1" applyAlignment="1">
      <alignment horizontal="center" vertical="center" wrapText="1"/>
    </xf>
    <xf numFmtId="16" fontId="21" fillId="7" borderId="96" xfId="0" applyNumberFormat="1" applyFont="1" applyFill="1" applyBorder="1" applyAlignment="1">
      <alignment horizontal="center" vertical="center" wrapText="1"/>
    </xf>
    <xf numFmtId="16" fontId="21" fillId="10" borderId="96" xfId="0" applyNumberFormat="1" applyFont="1" applyFill="1" applyBorder="1" applyAlignment="1">
      <alignment horizontal="center" vertical="center" wrapText="1"/>
    </xf>
    <xf numFmtId="16" fontId="21" fillId="10" borderId="97" xfId="0" applyNumberFormat="1" applyFont="1" applyFill="1" applyBorder="1" applyAlignment="1">
      <alignment horizontal="center" vertical="center" wrapText="1"/>
    </xf>
    <xf numFmtId="16" fontId="21" fillId="10" borderId="98" xfId="0" applyNumberFormat="1" applyFont="1" applyFill="1" applyBorder="1" applyAlignment="1">
      <alignment horizontal="center" vertical="center" wrapText="1"/>
    </xf>
    <xf numFmtId="16" fontId="21" fillId="10" borderId="92" xfId="0" applyNumberFormat="1" applyFont="1" applyFill="1" applyBorder="1" applyAlignment="1">
      <alignment horizontal="center" vertical="center" wrapText="1"/>
    </xf>
    <xf numFmtId="16" fontId="21" fillId="7" borderId="97" xfId="0" applyNumberFormat="1" applyFont="1" applyFill="1" applyBorder="1" applyAlignment="1">
      <alignment horizontal="center" vertical="center" wrapText="1"/>
    </xf>
    <xf numFmtId="0" fontId="25" fillId="15" borderId="94" xfId="0" applyFont="1" applyFill="1" applyBorder="1" applyAlignment="1">
      <alignment horizontal="center" vertical="center" wrapText="1"/>
    </xf>
    <xf numFmtId="16" fontId="21" fillId="7" borderId="98" xfId="0" applyNumberFormat="1" applyFont="1" applyFill="1" applyBorder="1" applyAlignment="1">
      <alignment horizontal="center" vertical="center" wrapText="1"/>
    </xf>
    <xf numFmtId="0" fontId="22" fillId="28" borderId="50" xfId="0" applyFont="1" applyFill="1" applyBorder="1" applyAlignment="1">
      <alignment horizontal="center" vertical="center" wrapText="1"/>
    </xf>
    <xf numFmtId="16" fontId="24" fillId="0" borderId="95" xfId="0" applyNumberFormat="1" applyFont="1" applyBorder="1" applyAlignment="1">
      <alignment horizontal="center" vertical="center" wrapText="1"/>
    </xf>
    <xf numFmtId="16" fontId="24" fillId="0" borderId="96" xfId="0" applyNumberFormat="1" applyFont="1" applyBorder="1" applyAlignment="1">
      <alignment horizontal="center" vertical="center" wrapText="1"/>
    </xf>
    <xf numFmtId="16" fontId="21" fillId="0" borderId="96" xfId="0" applyNumberFormat="1" applyFont="1" applyBorder="1" applyAlignment="1">
      <alignment horizontal="center" vertical="center" wrapText="1"/>
    </xf>
    <xf numFmtId="16" fontId="21" fillId="0" borderId="97" xfId="0" applyNumberFormat="1" applyFont="1" applyBorder="1" applyAlignment="1">
      <alignment horizontal="center" vertical="center" wrapText="1"/>
    </xf>
    <xf numFmtId="16" fontId="17" fillId="0" borderId="95" xfId="0" applyNumberFormat="1" applyFont="1" applyBorder="1" applyAlignment="1">
      <alignment horizontal="center" vertical="center" wrapText="1"/>
    </xf>
    <xf numFmtId="16" fontId="17" fillId="0" borderId="96" xfId="0" applyNumberFormat="1" applyFont="1" applyBorder="1" applyAlignment="1">
      <alignment horizontal="center" vertical="center" wrapText="1"/>
    </xf>
    <xf numFmtId="16" fontId="27" fillId="0" borderId="96" xfId="0" applyNumberFormat="1" applyFont="1" applyBorder="1" applyAlignment="1">
      <alignment horizontal="center" vertical="center" wrapText="1"/>
    </xf>
    <xf numFmtId="16" fontId="27" fillId="0" borderId="97" xfId="0" applyNumberFormat="1" applyFont="1" applyBorder="1" applyAlignment="1">
      <alignment horizontal="center" vertical="center" wrapText="1"/>
    </xf>
    <xf numFmtId="16" fontId="21" fillId="22" borderId="96" xfId="0" applyNumberFormat="1" applyFont="1" applyFill="1" applyBorder="1" applyAlignment="1">
      <alignment horizontal="center" vertical="center" wrapText="1"/>
    </xf>
    <xf numFmtId="16" fontId="23" fillId="4" borderId="96" xfId="0" applyNumberFormat="1" applyFont="1" applyFill="1" applyBorder="1" applyAlignment="1">
      <alignment horizontal="center" vertical="center" wrapText="1"/>
    </xf>
    <xf numFmtId="0" fontId="17" fillId="0" borderId="85" xfId="0" applyFont="1" applyBorder="1" applyAlignment="1">
      <alignment horizontal="center"/>
    </xf>
    <xf numFmtId="16" fontId="21" fillId="0" borderId="98" xfId="0" applyNumberFormat="1" applyFont="1" applyBorder="1" applyAlignment="1">
      <alignment horizontal="center" vertical="center" wrapText="1"/>
    </xf>
    <xf numFmtId="16" fontId="23" fillId="0" borderId="82" xfId="0" applyNumberFormat="1" applyFont="1" applyBorder="1" applyAlignment="1">
      <alignment horizontal="center" vertical="center" wrapText="1"/>
    </xf>
    <xf numFmtId="16" fontId="24" fillId="0" borderId="97" xfId="0" applyNumberFormat="1" applyFont="1" applyBorder="1" applyAlignment="1">
      <alignment horizontal="center" vertical="center" wrapText="1"/>
    </xf>
    <xf numFmtId="16" fontId="24" fillId="0" borderId="99" xfId="0" applyNumberFormat="1" applyFont="1" applyBorder="1" applyAlignment="1">
      <alignment horizontal="center" vertical="center" wrapText="1"/>
    </xf>
    <xf numFmtId="16" fontId="27" fillId="0" borderId="95" xfId="0" applyNumberFormat="1" applyFont="1" applyBorder="1" applyAlignment="1">
      <alignment horizontal="center" vertical="center" wrapText="1"/>
    </xf>
    <xf numFmtId="0" fontId="17" fillId="0" borderId="61" xfId="0" applyFont="1" applyBorder="1" applyAlignment="1">
      <alignment horizontal="center" vertical="center" wrapText="1"/>
    </xf>
    <xf numFmtId="16" fontId="23" fillId="18" borderId="61" xfId="0" applyNumberFormat="1" applyFont="1" applyFill="1" applyBorder="1" applyAlignment="1">
      <alignment horizontal="center" vertical="center" wrapText="1"/>
    </xf>
    <xf numFmtId="0" fontId="23" fillId="18" borderId="82" xfId="0" applyFont="1" applyFill="1" applyBorder="1" applyAlignment="1">
      <alignment horizontal="center" vertical="center" wrapText="1"/>
    </xf>
    <xf numFmtId="0" fontId="17" fillId="0" borderId="83" xfId="0" applyFont="1" applyBorder="1" applyAlignment="1">
      <alignment horizontal="center"/>
    </xf>
    <xf numFmtId="16" fontId="24" fillId="0" borderId="98" xfId="0" applyNumberFormat="1" applyFont="1" applyBorder="1" applyAlignment="1">
      <alignment horizontal="center" vertical="center" wrapText="1"/>
    </xf>
    <xf numFmtId="16" fontId="17" fillId="0" borderId="97" xfId="0" applyNumberFormat="1" applyFont="1" applyBorder="1" applyAlignment="1">
      <alignment horizontal="center" vertical="center" wrapText="1"/>
    </xf>
    <xf numFmtId="16" fontId="24" fillId="0" borderId="61" xfId="0" applyNumberFormat="1" applyFont="1" applyBorder="1" applyAlignment="1">
      <alignment horizontal="center" vertical="center" wrapText="1"/>
    </xf>
    <xf numFmtId="0" fontId="23" fillId="0" borderId="61" xfId="0" applyFont="1" applyBorder="1" applyAlignment="1">
      <alignment horizontal="center" vertical="center" wrapText="1"/>
    </xf>
    <xf numFmtId="0" fontId="23" fillId="0" borderId="82" xfId="0" applyFont="1" applyBorder="1" applyAlignment="1">
      <alignment horizontal="center" vertical="center" wrapText="1"/>
    </xf>
    <xf numFmtId="0" fontId="23" fillId="0" borderId="83" xfId="0" applyFont="1" applyBorder="1" applyAlignment="1">
      <alignment horizontal="center" vertical="center" wrapText="1"/>
    </xf>
    <xf numFmtId="16" fontId="27" fillId="0" borderId="61" xfId="0" applyNumberFormat="1" applyFont="1" applyBorder="1" applyAlignment="1">
      <alignment horizontal="center" vertical="center" wrapText="1"/>
    </xf>
    <xf numFmtId="0" fontId="17" fillId="0" borderId="85" xfId="0" applyFont="1" applyBorder="1" applyAlignment="1">
      <alignment horizontal="center" vertical="center" wrapText="1"/>
    </xf>
    <xf numFmtId="0" fontId="17" fillId="0" borderId="83" xfId="0" applyFont="1" applyBorder="1" applyAlignment="1">
      <alignment horizontal="center" vertical="center" wrapText="1"/>
    </xf>
    <xf numFmtId="0" fontId="17" fillId="0" borderId="82" xfId="0" applyFont="1" applyBorder="1" applyAlignment="1">
      <alignment horizontal="center" vertical="center" wrapText="1"/>
    </xf>
    <xf numFmtId="16" fontId="27" fillId="0" borderId="82" xfId="0" applyNumberFormat="1" applyFont="1" applyBorder="1" applyAlignment="1">
      <alignment horizontal="center" vertical="center" wrapText="1"/>
    </xf>
    <xf numFmtId="0" fontId="22" fillId="0" borderId="85" xfId="0" applyFont="1" applyBorder="1" applyAlignment="1">
      <alignment horizontal="center" vertical="center" wrapText="1"/>
    </xf>
    <xf numFmtId="0" fontId="22" fillId="0" borderId="83" xfId="0" applyFont="1" applyBorder="1" applyAlignment="1">
      <alignment horizontal="center" vertical="center" wrapText="1"/>
    </xf>
    <xf numFmtId="0" fontId="23" fillId="0" borderId="85" xfId="0" applyFont="1" applyBorder="1" applyAlignment="1">
      <alignment horizontal="center" vertical="center" wrapText="1"/>
    </xf>
    <xf numFmtId="16" fontId="23" fillId="0" borderId="83" xfId="0" applyNumberFormat="1" applyFont="1" applyBorder="1" applyAlignment="1">
      <alignment horizontal="center" vertical="center" wrapText="1"/>
    </xf>
    <xf numFmtId="0" fontId="21" fillId="0" borderId="61" xfId="0" applyFont="1" applyBorder="1" applyAlignment="1">
      <alignment horizontal="center" vertical="center" wrapText="1"/>
    </xf>
    <xf numFmtId="0" fontId="17" fillId="16" borderId="61" xfId="0" applyFont="1" applyFill="1" applyBorder="1" applyAlignment="1">
      <alignment horizontal="center" vertical="center" wrapText="1"/>
    </xf>
    <xf numFmtId="16" fontId="27" fillId="16" borderId="61" xfId="0" applyNumberFormat="1" applyFont="1" applyFill="1" applyBorder="1" applyAlignment="1">
      <alignment horizontal="center" vertical="center" wrapText="1"/>
    </xf>
    <xf numFmtId="0" fontId="17" fillId="0" borderId="61" xfId="0" applyFont="1" applyBorder="1" applyAlignment="1">
      <alignment horizontal="center"/>
    </xf>
    <xf numFmtId="0" fontId="17" fillId="0" borderId="82" xfId="0" applyFont="1" applyBorder="1" applyAlignment="1">
      <alignment horizontal="center"/>
    </xf>
    <xf numFmtId="0" fontId="22" fillId="0" borderId="85" xfId="0" applyFont="1" applyBorder="1" applyAlignment="1">
      <alignment horizontal="center" vertical="center"/>
    </xf>
    <xf numFmtId="0" fontId="28" fillId="18" borderId="80" xfId="0" applyFont="1" applyFill="1" applyBorder="1" applyAlignment="1">
      <alignment horizontal="center" vertical="center" wrapText="1"/>
    </xf>
    <xf numFmtId="16" fontId="22" fillId="0" borderId="95" xfId="0" applyNumberFormat="1" applyFont="1" applyBorder="1" applyAlignment="1">
      <alignment horizontal="center" vertical="center" wrapText="1"/>
    </xf>
    <xf numFmtId="16" fontId="22" fillId="0" borderId="96" xfId="0" applyNumberFormat="1" applyFont="1" applyBorder="1" applyAlignment="1">
      <alignment horizontal="center" vertical="center" wrapText="1"/>
    </xf>
    <xf numFmtId="16" fontId="22" fillId="0" borderId="97" xfId="0" applyNumberFormat="1" applyFont="1" applyBorder="1" applyAlignment="1">
      <alignment horizontal="center" vertical="center" wrapText="1"/>
    </xf>
    <xf numFmtId="16" fontId="17" fillId="0" borderId="98" xfId="0" applyNumberFormat="1" applyFont="1" applyBorder="1" applyAlignment="1">
      <alignment horizontal="center" vertical="center" wrapText="1"/>
    </xf>
    <xf numFmtId="16" fontId="27" fillId="0" borderId="98" xfId="0" applyNumberFormat="1" applyFont="1" applyBorder="1" applyAlignment="1">
      <alignment horizontal="center" vertical="center" wrapText="1"/>
    </xf>
    <xf numFmtId="16" fontId="22" fillId="0" borderId="98" xfId="0" applyNumberFormat="1" applyFont="1" applyBorder="1" applyAlignment="1">
      <alignment horizontal="center" vertical="center" wrapText="1"/>
    </xf>
    <xf numFmtId="16" fontId="21" fillId="0" borderId="99" xfId="0" applyNumberFormat="1" applyFont="1" applyBorder="1" applyAlignment="1">
      <alignment horizontal="center" vertical="center" wrapText="1"/>
    </xf>
    <xf numFmtId="16" fontId="17" fillId="0" borderId="76" xfId="0" applyNumberFormat="1" applyFont="1" applyBorder="1" applyAlignment="1">
      <alignment horizontal="center" vertical="center" wrapText="1"/>
    </xf>
    <xf numFmtId="16" fontId="17" fillId="0" borderId="51" xfId="0" applyNumberFormat="1" applyFont="1" applyBorder="1" applyAlignment="1">
      <alignment horizontal="center" vertical="center" wrapText="1"/>
    </xf>
    <xf numFmtId="16" fontId="22" fillId="0" borderId="51" xfId="0" applyNumberFormat="1" applyFont="1" applyBorder="1" applyAlignment="1">
      <alignment horizontal="center" vertical="center" wrapText="1"/>
    </xf>
    <xf numFmtId="16" fontId="21" fillId="0" borderId="95" xfId="0" applyNumberFormat="1" applyFont="1" applyBorder="1" applyAlignment="1">
      <alignment horizontal="center" vertical="center" wrapText="1"/>
    </xf>
    <xf numFmtId="16" fontId="21" fillId="11" borderId="98" xfId="0" applyNumberFormat="1" applyFont="1" applyFill="1" applyBorder="1" applyAlignment="1">
      <alignment horizontal="center" vertical="center" wrapText="1"/>
    </xf>
    <xf numFmtId="0" fontId="22" fillId="9" borderId="82" xfId="0" applyFont="1" applyFill="1" applyBorder="1" applyAlignment="1">
      <alignment vertical="center" wrapText="1"/>
    </xf>
    <xf numFmtId="16" fontId="23" fillId="18" borderId="40" xfId="0" applyNumberFormat="1" applyFont="1" applyFill="1" applyBorder="1" applyAlignment="1">
      <alignment vertical="center" wrapText="1"/>
    </xf>
    <xf numFmtId="16" fontId="23" fillId="0" borderId="61" xfId="0" applyNumberFormat="1" applyFont="1" applyBorder="1" applyAlignment="1">
      <alignment vertical="center" wrapText="1"/>
    </xf>
    <xf numFmtId="16" fontId="23" fillId="0" borderId="40" xfId="0" applyNumberFormat="1" applyFont="1" applyBorder="1" applyAlignment="1">
      <alignment vertical="center" wrapText="1"/>
    </xf>
    <xf numFmtId="16" fontId="22" fillId="0" borderId="61" xfId="0" applyNumberFormat="1" applyFont="1" applyBorder="1" applyAlignment="1">
      <alignment vertical="center" wrapText="1"/>
    </xf>
    <xf numFmtId="16" fontId="22" fillId="0" borderId="40" xfId="0" applyNumberFormat="1" applyFont="1" applyBorder="1" applyAlignment="1">
      <alignment vertical="center" wrapText="1"/>
    </xf>
    <xf numFmtId="16" fontId="23" fillId="0" borderId="55" xfId="0" applyNumberFormat="1" applyFont="1" applyBorder="1" applyAlignment="1">
      <alignment vertical="center" wrapText="1"/>
    </xf>
    <xf numFmtId="16" fontId="22" fillId="0" borderId="61" xfId="0" applyNumberFormat="1" applyFont="1" applyBorder="1" applyAlignment="1">
      <alignment horizontal="center" vertical="center" wrapText="1"/>
    </xf>
    <xf numFmtId="0" fontId="23" fillId="0" borderId="40" xfId="0" applyFont="1" applyBorder="1" applyAlignment="1">
      <alignment vertical="center" wrapText="1"/>
    </xf>
    <xf numFmtId="16" fontId="23" fillId="18" borderId="53" xfId="0" applyNumberFormat="1" applyFont="1" applyFill="1" applyBorder="1" applyAlignment="1">
      <alignment vertical="center" wrapText="1"/>
    </xf>
    <xf numFmtId="16" fontId="23" fillId="0" borderId="107" xfId="0" applyNumberFormat="1" applyFont="1" applyBorder="1" applyAlignment="1">
      <alignment vertical="center" wrapText="1"/>
    </xf>
    <xf numFmtId="0" fontId="22" fillId="0" borderId="55" xfId="0" applyFont="1" applyBorder="1" applyAlignment="1">
      <alignment vertical="center" wrapText="1"/>
    </xf>
    <xf numFmtId="16" fontId="24" fillId="21" borderId="111" xfId="0" applyNumberFormat="1" applyFont="1" applyFill="1" applyBorder="1" applyAlignment="1">
      <alignment vertical="center" wrapText="1"/>
    </xf>
    <xf numFmtId="0" fontId="22" fillId="0" borderId="50" xfId="0" applyFont="1" applyBorder="1" applyAlignment="1">
      <alignment horizontal="center" vertical="center" wrapText="1"/>
    </xf>
    <xf numFmtId="0" fontId="23" fillId="18" borderId="40" xfId="0" applyFont="1" applyFill="1" applyBorder="1" applyAlignment="1">
      <alignment vertical="center" wrapText="1"/>
    </xf>
    <xf numFmtId="0" fontId="21" fillId="0" borderId="93" xfId="0" applyFont="1" applyBorder="1" applyAlignment="1">
      <alignment horizontal="center" vertical="center" wrapText="1"/>
    </xf>
    <xf numFmtId="0" fontId="21" fillId="0" borderId="94" xfId="0" applyFont="1" applyBorder="1" applyAlignment="1">
      <alignment horizontal="center" vertical="center" wrapText="1"/>
    </xf>
    <xf numFmtId="16" fontId="23" fillId="0" borderId="55" xfId="0" applyNumberFormat="1" applyFont="1" applyBorder="1" applyAlignment="1">
      <alignment horizontal="center" vertical="center" wrapText="1"/>
    </xf>
    <xf numFmtId="16" fontId="23" fillId="18" borderId="5" xfId="0" applyNumberFormat="1" applyFont="1" applyFill="1" applyBorder="1" applyAlignment="1">
      <alignment vertical="center" wrapText="1"/>
    </xf>
    <xf numFmtId="0" fontId="17" fillId="0" borderId="5" xfId="0" applyFont="1" applyBorder="1" applyAlignment="1">
      <alignment horizontal="center"/>
    </xf>
    <xf numFmtId="0" fontId="22" fillId="0" borderId="93" xfId="0" applyFont="1" applyBorder="1" applyAlignment="1">
      <alignment horizontal="center" vertical="center" wrapText="1"/>
    </xf>
    <xf numFmtId="0" fontId="22" fillId="0" borderId="55" xfId="0" applyFont="1" applyBorder="1" applyAlignment="1">
      <alignment horizontal="center" vertical="center" wrapText="1"/>
    </xf>
    <xf numFmtId="0" fontId="17" fillId="0" borderId="93" xfId="0" applyFont="1" applyBorder="1" applyAlignment="1">
      <alignment horizontal="center"/>
    </xf>
    <xf numFmtId="16" fontId="23" fillId="18" borderId="93" xfId="0" applyNumberFormat="1" applyFont="1" applyFill="1" applyBorder="1" applyAlignment="1">
      <alignment horizontal="center" vertical="center" wrapText="1"/>
    </xf>
    <xf numFmtId="16" fontId="22" fillId="0" borderId="137" xfId="0" applyNumberFormat="1" applyFont="1" applyBorder="1" applyAlignment="1">
      <alignment horizontal="center" vertical="center" wrapText="1"/>
    </xf>
    <xf numFmtId="16" fontId="24" fillId="0" borderId="138" xfId="0" applyNumberFormat="1" applyFont="1" applyBorder="1" applyAlignment="1">
      <alignment horizontal="center" vertical="center" wrapText="1"/>
    </xf>
    <xf numFmtId="16" fontId="24" fillId="0" borderId="137" xfId="0" applyNumberFormat="1" applyFont="1" applyBorder="1" applyAlignment="1">
      <alignment horizontal="center" vertical="center" wrapText="1"/>
    </xf>
    <xf numFmtId="16" fontId="24" fillId="0" borderId="139" xfId="0" applyNumberFormat="1" applyFont="1" applyBorder="1" applyAlignment="1">
      <alignment horizontal="center" vertical="center" wrapText="1"/>
    </xf>
    <xf numFmtId="16" fontId="24" fillId="0" borderId="140" xfId="0" applyNumberFormat="1" applyFont="1" applyBorder="1" applyAlignment="1">
      <alignment horizontal="center" vertical="center" wrapText="1"/>
    </xf>
    <xf numFmtId="16" fontId="22" fillId="0" borderId="138" xfId="0" applyNumberFormat="1" applyFont="1" applyBorder="1" applyAlignment="1">
      <alignment horizontal="center" vertical="center" wrapText="1"/>
    </xf>
    <xf numFmtId="16" fontId="23" fillId="18" borderId="68" xfId="0" applyNumberFormat="1" applyFont="1" applyFill="1" applyBorder="1" applyAlignment="1">
      <alignment vertical="center" wrapText="1"/>
    </xf>
    <xf numFmtId="16" fontId="23" fillId="0" borderId="68" xfId="0" applyNumberFormat="1" applyFont="1" applyBorder="1" applyAlignment="1">
      <alignment vertical="center" wrapText="1"/>
    </xf>
    <xf numFmtId="0" fontId="22" fillId="0" borderId="68" xfId="0" applyFont="1" applyBorder="1" applyAlignment="1">
      <alignment horizontal="center" vertical="center" wrapText="1"/>
    </xf>
    <xf numFmtId="16" fontId="23" fillId="0" borderId="68" xfId="0" applyNumberFormat="1" applyFont="1" applyBorder="1" applyAlignment="1">
      <alignment horizontal="center" vertical="center" wrapText="1"/>
    </xf>
    <xf numFmtId="0" fontId="20" fillId="0" borderId="88" xfId="0" applyFont="1" applyBorder="1" applyAlignment="1">
      <alignment horizontal="center" vertical="center" wrapText="1"/>
    </xf>
    <xf numFmtId="0" fontId="22" fillId="0" borderId="61" xfId="0" applyFont="1" applyBorder="1" applyAlignment="1">
      <alignment vertical="center" wrapText="1"/>
    </xf>
    <xf numFmtId="0" fontId="17" fillId="10" borderId="158" xfId="0" applyFont="1" applyFill="1" applyBorder="1" applyAlignment="1">
      <alignment horizontal="center" vertical="center" wrapText="1"/>
    </xf>
    <xf numFmtId="0" fontId="21" fillId="10" borderId="158" xfId="0" applyFont="1" applyFill="1" applyBorder="1" applyAlignment="1">
      <alignment horizontal="center" vertical="center" wrapText="1"/>
    </xf>
    <xf numFmtId="0" fontId="23" fillId="18" borderId="159" xfId="0" applyFont="1" applyFill="1" applyBorder="1" applyAlignment="1">
      <alignment horizontal="center" vertical="center" wrapText="1"/>
    </xf>
    <xf numFmtId="0" fontId="23" fillId="18" borderId="160" xfId="0" applyFont="1" applyFill="1" applyBorder="1" applyAlignment="1">
      <alignment horizontal="center" vertical="center" wrapText="1"/>
    </xf>
    <xf numFmtId="0" fontId="17" fillId="0" borderId="7" xfId="0" applyFont="1" applyBorder="1" applyAlignment="1">
      <alignment horizontal="center"/>
    </xf>
    <xf numFmtId="0" fontId="17" fillId="0" borderId="92" xfId="0" applyFont="1" applyBorder="1" applyAlignment="1">
      <alignment horizontal="center"/>
    </xf>
    <xf numFmtId="0" fontId="22" fillId="0" borderId="131" xfId="0" applyFont="1" applyBorder="1" applyAlignment="1">
      <alignment horizontal="center" vertical="center" wrapText="1"/>
    </xf>
    <xf numFmtId="0" fontId="22" fillId="0" borderId="72" xfId="0" applyFont="1" applyBorder="1" applyAlignment="1">
      <alignment horizontal="center" vertical="center" wrapText="1"/>
    </xf>
    <xf numFmtId="16" fontId="23" fillId="18" borderId="6" xfId="0" applyNumberFormat="1" applyFont="1" applyFill="1" applyBorder="1" applyAlignment="1">
      <alignment horizontal="center" vertical="center" wrapText="1"/>
    </xf>
    <xf numFmtId="0" fontId="23" fillId="0" borderId="12" xfId="0" applyFont="1" applyBorder="1" applyAlignment="1">
      <alignment horizontal="center" vertical="center" wrapText="1"/>
    </xf>
    <xf numFmtId="16" fontId="23" fillId="0" borderId="77" xfId="0" applyNumberFormat="1" applyFont="1" applyBorder="1" applyAlignment="1">
      <alignment horizontal="center" vertical="center" wrapText="1"/>
    </xf>
    <xf numFmtId="16" fontId="23" fillId="18" borderId="165" xfId="0" applyNumberFormat="1" applyFont="1" applyFill="1" applyBorder="1" applyAlignment="1">
      <alignment vertical="center" wrapText="1"/>
    </xf>
    <xf numFmtId="16" fontId="23" fillId="18" borderId="160" xfId="0" applyNumberFormat="1" applyFont="1" applyFill="1" applyBorder="1" applyAlignment="1">
      <alignment horizontal="center" vertical="center" wrapText="1"/>
    </xf>
    <xf numFmtId="16" fontId="24" fillId="30" borderId="166" xfId="0" applyNumberFormat="1" applyFont="1" applyFill="1" applyBorder="1" applyAlignment="1">
      <alignment vertical="center" wrapText="1"/>
    </xf>
    <xf numFmtId="0" fontId="23" fillId="0" borderId="23" xfId="0" applyFont="1" applyBorder="1" applyAlignment="1">
      <alignment horizontal="center" vertical="center" wrapText="1"/>
    </xf>
    <xf numFmtId="16" fontId="23" fillId="0" borderId="53" xfId="0" applyNumberFormat="1" applyFont="1" applyBorder="1" applyAlignment="1">
      <alignment horizontal="center" vertical="center" wrapText="1"/>
    </xf>
    <xf numFmtId="16" fontId="24" fillId="0" borderId="169" xfId="0" applyNumberFormat="1" applyFont="1" applyBorder="1" applyAlignment="1">
      <alignment horizontal="center" vertical="center" wrapText="1"/>
    </xf>
    <xf numFmtId="16" fontId="24" fillId="0" borderId="168" xfId="0" applyNumberFormat="1" applyFont="1" applyBorder="1" applyAlignment="1">
      <alignment horizontal="center" vertical="center" wrapText="1"/>
    </xf>
    <xf numFmtId="16" fontId="23" fillId="18" borderId="170" xfId="0" applyNumberFormat="1" applyFont="1" applyFill="1" applyBorder="1" applyAlignment="1">
      <alignment vertical="center" wrapText="1"/>
    </xf>
    <xf numFmtId="0" fontId="22" fillId="0" borderId="171" xfId="0" applyFont="1" applyBorder="1" applyAlignment="1">
      <alignment horizontal="center" vertical="center" wrapText="1"/>
    </xf>
    <xf numFmtId="16" fontId="22" fillId="0" borderId="139" xfId="0" applyNumberFormat="1" applyFont="1" applyBorder="1" applyAlignment="1">
      <alignment horizontal="center" vertical="center" wrapText="1"/>
    </xf>
    <xf numFmtId="0" fontId="23" fillId="0" borderId="172" xfId="0" applyFont="1" applyBorder="1" applyAlignment="1">
      <alignment horizontal="center" vertical="center" wrapText="1"/>
    </xf>
    <xf numFmtId="16" fontId="24" fillId="0" borderId="173" xfId="0" applyNumberFormat="1" applyFont="1" applyBorder="1" applyAlignment="1">
      <alignment horizontal="center" vertical="center" wrapText="1"/>
    </xf>
    <xf numFmtId="16" fontId="24" fillId="0" borderId="175" xfId="0" applyNumberFormat="1" applyFont="1" applyBorder="1" applyAlignment="1">
      <alignment horizontal="center" vertical="center" wrapText="1"/>
    </xf>
    <xf numFmtId="16" fontId="23" fillId="32" borderId="61" xfId="0" applyNumberFormat="1" applyFont="1" applyFill="1" applyBorder="1" applyAlignment="1">
      <alignment horizontal="center" vertical="center" wrapText="1"/>
    </xf>
    <xf numFmtId="16" fontId="24" fillId="0" borderId="182" xfId="0" applyNumberFormat="1" applyFont="1" applyBorder="1" applyAlignment="1">
      <alignment horizontal="center" vertical="center" wrapText="1"/>
    </xf>
    <xf numFmtId="16" fontId="24" fillId="0" borderId="181" xfId="0" applyNumberFormat="1" applyFont="1" applyBorder="1" applyAlignment="1">
      <alignment horizontal="center" vertical="center" wrapText="1"/>
    </xf>
    <xf numFmtId="16" fontId="22" fillId="28" borderId="184" xfId="0" applyNumberFormat="1" applyFont="1" applyFill="1" applyBorder="1" applyAlignment="1">
      <alignment horizontal="center" vertical="center" wrapText="1"/>
    </xf>
    <xf numFmtId="16" fontId="23" fillId="0" borderId="185" xfId="0" applyNumberFormat="1" applyFont="1" applyBorder="1" applyAlignment="1">
      <alignment vertical="center" wrapText="1"/>
    </xf>
    <xf numFmtId="16" fontId="23" fillId="0" borderId="185" xfId="0" applyNumberFormat="1" applyFont="1" applyBorder="1" applyAlignment="1">
      <alignment horizontal="center" vertical="center" wrapText="1"/>
    </xf>
    <xf numFmtId="0" fontId="28" fillId="18" borderId="186" xfId="0" applyFont="1" applyFill="1" applyBorder="1" applyAlignment="1">
      <alignment horizontal="center" vertical="center" wrapText="1"/>
    </xf>
    <xf numFmtId="0" fontId="22" fillId="33" borderId="82" xfId="0" applyFont="1" applyFill="1" applyBorder="1" applyAlignment="1">
      <alignment vertical="center" wrapText="1"/>
    </xf>
    <xf numFmtId="16" fontId="23" fillId="16" borderId="53" xfId="0" applyNumberFormat="1" applyFont="1" applyFill="1" applyBorder="1" applyAlignment="1">
      <alignment vertical="center" wrapText="1"/>
    </xf>
    <xf numFmtId="16" fontId="23" fillId="16" borderId="55" xfId="0" applyNumberFormat="1" applyFont="1" applyFill="1" applyBorder="1" applyAlignment="1">
      <alignment vertical="center" wrapText="1"/>
    </xf>
    <xf numFmtId="16" fontId="23" fillId="16" borderId="107" xfId="0" applyNumberFormat="1" applyFont="1" applyFill="1" applyBorder="1" applyAlignment="1">
      <alignment vertical="center" wrapText="1"/>
    </xf>
    <xf numFmtId="16" fontId="23" fillId="0" borderId="87" xfId="0" applyNumberFormat="1" applyFont="1" applyBorder="1" applyAlignment="1">
      <alignment horizontal="center" vertical="center" wrapText="1"/>
    </xf>
    <xf numFmtId="0" fontId="26" fillId="0" borderId="61" xfId="0" applyFont="1" applyBorder="1" applyAlignment="1">
      <alignment vertical="center" wrapText="1"/>
    </xf>
    <xf numFmtId="16" fontId="24" fillId="33" borderId="12" xfId="0" applyNumberFormat="1" applyFont="1" applyFill="1" applyBorder="1" applyAlignment="1">
      <alignment horizontal="center" vertical="center" wrapText="1"/>
    </xf>
    <xf numFmtId="16" fontId="22" fillId="33" borderId="141" xfId="0" applyNumberFormat="1" applyFont="1" applyFill="1" applyBorder="1" applyAlignment="1">
      <alignment horizontal="center" vertical="center" wrapText="1"/>
    </xf>
    <xf numFmtId="16" fontId="22" fillId="16" borderId="104" xfId="0" applyNumberFormat="1" applyFont="1" applyFill="1" applyBorder="1" applyAlignment="1">
      <alignment vertical="center" wrapText="1"/>
    </xf>
    <xf numFmtId="16" fontId="22" fillId="16" borderId="5" xfId="0" applyNumberFormat="1" applyFont="1" applyFill="1" applyBorder="1" applyAlignment="1">
      <alignment vertical="center" wrapText="1"/>
    </xf>
    <xf numFmtId="16" fontId="23" fillId="16" borderId="68" xfId="0" applyNumberFormat="1" applyFont="1" applyFill="1" applyBorder="1" applyAlignment="1">
      <alignment vertical="center" wrapText="1"/>
    </xf>
    <xf numFmtId="16" fontId="17" fillId="0" borderId="87" xfId="0" applyNumberFormat="1" applyFont="1" applyBorder="1" applyAlignment="1">
      <alignment vertical="center" wrapText="1"/>
    </xf>
    <xf numFmtId="16" fontId="23" fillId="9" borderId="82" xfId="0" applyNumberFormat="1" applyFont="1" applyFill="1" applyBorder="1" applyAlignment="1">
      <alignment vertical="center" wrapText="1"/>
    </xf>
    <xf numFmtId="0" fontId="17" fillId="33" borderId="0" xfId="0" applyFont="1" applyFill="1" applyAlignment="1">
      <alignment horizontal="center"/>
    </xf>
    <xf numFmtId="16" fontId="23" fillId="33" borderId="82" xfId="0" applyNumberFormat="1" applyFont="1" applyFill="1" applyBorder="1" applyAlignment="1">
      <alignment horizontal="center" vertical="center" wrapText="1"/>
    </xf>
    <xf numFmtId="16" fontId="22" fillId="33" borderId="61" xfId="0" applyNumberFormat="1" applyFont="1" applyFill="1" applyBorder="1" applyAlignment="1">
      <alignment horizontal="center" vertical="center" wrapText="1"/>
    </xf>
    <xf numFmtId="16" fontId="22" fillId="0" borderId="105" xfId="0" applyNumberFormat="1" applyFont="1" applyBorder="1" applyAlignment="1">
      <alignment vertical="center" wrapText="1"/>
    </xf>
    <xf numFmtId="16" fontId="22" fillId="9" borderId="82" xfId="0" applyNumberFormat="1" applyFont="1" applyFill="1" applyBorder="1" applyAlignment="1">
      <alignment vertical="center" wrapText="1"/>
    </xf>
    <xf numFmtId="0" fontId="17" fillId="0" borderId="55" xfId="0" applyFont="1" applyBorder="1" applyAlignment="1">
      <alignment vertical="center" wrapText="1"/>
    </xf>
    <xf numFmtId="16" fontId="27" fillId="0" borderId="102" xfId="0" applyNumberFormat="1" applyFont="1" applyBorder="1" applyAlignment="1">
      <alignment horizontal="center" vertical="center" wrapText="1"/>
    </xf>
    <xf numFmtId="0" fontId="17" fillId="16" borderId="1" xfId="0" applyFont="1" applyFill="1" applyBorder="1" applyAlignment="1">
      <alignment horizontal="center"/>
    </xf>
    <xf numFmtId="0" fontId="23" fillId="0" borderId="150" xfId="0" applyFont="1" applyBorder="1" applyAlignment="1">
      <alignment vertical="center" wrapText="1"/>
    </xf>
    <xf numFmtId="0" fontId="22" fillId="0" borderId="190" xfId="0" applyFont="1" applyBorder="1" applyAlignment="1">
      <alignment vertical="center" wrapText="1"/>
    </xf>
    <xf numFmtId="0" fontId="22" fillId="34" borderId="84" xfId="0" applyFont="1" applyFill="1" applyBorder="1" applyAlignment="1">
      <alignment vertical="center" wrapText="1"/>
    </xf>
    <xf numFmtId="0" fontId="23" fillId="16" borderId="142" xfId="0" applyFont="1" applyFill="1" applyBorder="1" applyAlignment="1">
      <alignment vertical="center" wrapText="1"/>
    </xf>
    <xf numFmtId="0" fontId="22" fillId="0" borderId="195" xfId="0" applyFont="1" applyBorder="1" applyAlignment="1">
      <alignment vertical="center" wrapText="1"/>
    </xf>
    <xf numFmtId="0" fontId="17" fillId="0" borderId="185" xfId="0" applyFont="1" applyBorder="1" applyAlignment="1">
      <alignment vertical="center" wrapText="1"/>
    </xf>
    <xf numFmtId="0" fontId="22" fillId="0" borderId="196" xfId="0" applyFont="1" applyBorder="1" applyAlignment="1">
      <alignment vertical="center" wrapText="1"/>
    </xf>
    <xf numFmtId="0" fontId="17" fillId="0" borderId="197" xfId="0" applyFont="1" applyBorder="1" applyAlignment="1">
      <alignment vertical="center" wrapText="1"/>
    </xf>
    <xf numFmtId="16" fontId="21" fillId="0" borderId="101" xfId="0" applyNumberFormat="1" applyFont="1" applyBorder="1" applyAlignment="1">
      <alignment horizontal="center" vertical="center" wrapText="1"/>
    </xf>
    <xf numFmtId="16" fontId="23" fillId="0" borderId="50" xfId="0" applyNumberFormat="1" applyFont="1" applyBorder="1" applyAlignment="1">
      <alignment horizontal="center" vertical="center" wrapText="1"/>
    </xf>
    <xf numFmtId="16" fontId="23" fillId="18" borderId="198" xfId="0" applyNumberFormat="1" applyFont="1" applyFill="1" applyBorder="1" applyAlignment="1">
      <alignment horizontal="center" vertical="center" wrapText="1"/>
    </xf>
    <xf numFmtId="0" fontId="22" fillId="0" borderId="199" xfId="0" applyFont="1" applyBorder="1" applyAlignment="1">
      <alignment vertical="center" wrapText="1"/>
    </xf>
    <xf numFmtId="0" fontId="17" fillId="0" borderId="200" xfId="0" applyFont="1" applyBorder="1" applyAlignment="1">
      <alignment vertical="center" wrapText="1"/>
    </xf>
    <xf numFmtId="16" fontId="23" fillId="0" borderId="195" xfId="0" applyNumberFormat="1" applyFont="1" applyBorder="1" applyAlignment="1">
      <alignment vertical="center" wrapText="1"/>
    </xf>
    <xf numFmtId="0" fontId="26" fillId="0" borderId="185" xfId="0" applyFont="1" applyBorder="1" applyAlignment="1">
      <alignment vertical="center" wrapText="1"/>
    </xf>
    <xf numFmtId="16" fontId="23" fillId="0" borderId="196" xfId="0" applyNumberFormat="1" applyFont="1" applyBorder="1" applyAlignment="1">
      <alignment vertical="center" wrapText="1"/>
    </xf>
    <xf numFmtId="0" fontId="26" fillId="0" borderId="197" xfId="0" applyFont="1" applyBorder="1" applyAlignment="1">
      <alignment vertical="center" wrapText="1"/>
    </xf>
    <xf numFmtId="0" fontId="23" fillId="18" borderId="161" xfId="0" applyFont="1" applyFill="1" applyBorder="1" applyAlignment="1">
      <alignment horizontal="center" vertical="center" wrapText="1"/>
    </xf>
    <xf numFmtId="0" fontId="22" fillId="0" borderId="201" xfId="0" applyFont="1" applyBorder="1" applyAlignment="1">
      <alignment vertical="center" wrapText="1"/>
    </xf>
    <xf numFmtId="0" fontId="17" fillId="0" borderId="164" xfId="0" applyFont="1" applyBorder="1"/>
    <xf numFmtId="0" fontId="22" fillId="0" borderId="202" xfId="0" applyFont="1" applyBorder="1" applyAlignment="1">
      <alignment vertical="center" wrapText="1"/>
    </xf>
    <xf numFmtId="0" fontId="17" fillId="0" borderId="200" xfId="0" applyFont="1" applyBorder="1"/>
    <xf numFmtId="0" fontId="17" fillId="0" borderId="203" xfId="0" applyFont="1" applyBorder="1" applyAlignment="1">
      <alignment horizontal="center"/>
    </xf>
    <xf numFmtId="0" fontId="22" fillId="0" borderId="197" xfId="0" applyFont="1" applyBorder="1" applyAlignment="1">
      <alignment vertical="center" wrapText="1"/>
    </xf>
    <xf numFmtId="16" fontId="22" fillId="0" borderId="195" xfId="0" applyNumberFormat="1" applyFont="1" applyBorder="1" applyAlignment="1">
      <alignment vertical="center" wrapText="1"/>
    </xf>
    <xf numFmtId="16" fontId="22" fillId="0" borderId="196" xfId="0" applyNumberFormat="1" applyFont="1" applyBorder="1" applyAlignment="1">
      <alignment vertical="center" wrapText="1"/>
    </xf>
    <xf numFmtId="0" fontId="25" fillId="18" borderId="107" xfId="0" applyFont="1" applyFill="1" applyBorder="1" applyAlignment="1">
      <alignment horizontal="center" vertical="center" wrapText="1"/>
    </xf>
    <xf numFmtId="16" fontId="23" fillId="30" borderId="104" xfId="0" applyNumberFormat="1" applyFont="1" applyFill="1" applyBorder="1" applyAlignment="1">
      <alignment horizontal="center" vertical="center" wrapText="1"/>
    </xf>
    <xf numFmtId="0" fontId="14" fillId="0" borderId="0" xfId="0" applyFont="1" applyAlignment="1">
      <alignment horizontal="center"/>
    </xf>
    <xf numFmtId="0" fontId="33" fillId="8" borderId="0" xfId="0" applyFont="1" applyFill="1" applyAlignment="1">
      <alignment horizontal="left"/>
    </xf>
    <xf numFmtId="0" fontId="15" fillId="0" borderId="0" xfId="0" applyFont="1" applyAlignment="1">
      <alignment horizontal="left"/>
    </xf>
    <xf numFmtId="0" fontId="0" fillId="7" borderId="5" xfId="0" applyFill="1" applyBorder="1" applyAlignment="1">
      <alignment horizontal="center"/>
    </xf>
    <xf numFmtId="0" fontId="25" fillId="15" borderId="93" xfId="0" applyFont="1" applyFill="1" applyBorder="1" applyAlignment="1">
      <alignment horizontal="center" vertical="center" wrapText="1"/>
    </xf>
    <xf numFmtId="16" fontId="23" fillId="18" borderId="81" xfId="0" applyNumberFormat="1" applyFont="1" applyFill="1" applyBorder="1" applyAlignment="1">
      <alignment horizontal="center" vertical="center" wrapText="1"/>
    </xf>
    <xf numFmtId="0" fontId="21" fillId="22" borderId="93" xfId="0" applyFont="1" applyFill="1" applyBorder="1" applyAlignment="1">
      <alignment horizontal="center" vertical="center" wrapText="1"/>
    </xf>
    <xf numFmtId="0" fontId="23" fillId="18" borderId="61" xfId="0" applyFont="1" applyFill="1" applyBorder="1" applyAlignment="1">
      <alignment horizontal="center" vertical="center" wrapText="1"/>
    </xf>
    <xf numFmtId="0" fontId="23" fillId="12" borderId="81" xfId="0" applyFont="1" applyFill="1" applyBorder="1" applyAlignment="1">
      <alignment horizontal="center" vertical="center" wrapText="1"/>
    </xf>
    <xf numFmtId="0" fontId="23" fillId="18" borderId="40" xfId="0" applyFont="1" applyFill="1" applyBorder="1" applyAlignment="1">
      <alignment horizontal="center" vertical="center" wrapText="1"/>
    </xf>
    <xf numFmtId="0" fontId="22" fillId="0" borderId="40" xfId="0" applyFont="1" applyBorder="1" applyAlignment="1">
      <alignment horizontal="center" vertical="center" wrapText="1"/>
    </xf>
    <xf numFmtId="0" fontId="22" fillId="0" borderId="82" xfId="0" applyFont="1" applyBorder="1" applyAlignment="1">
      <alignment horizontal="center" vertical="center" wrapText="1"/>
    </xf>
    <xf numFmtId="16" fontId="21" fillId="7" borderId="94" xfId="0" applyNumberFormat="1" applyFont="1" applyFill="1" applyBorder="1" applyAlignment="1">
      <alignment horizontal="center" vertical="center" wrapText="1"/>
    </xf>
    <xf numFmtId="0" fontId="23" fillId="12" borderId="83" xfId="0" applyFont="1" applyFill="1" applyBorder="1" applyAlignment="1">
      <alignment horizontal="center" vertical="center" wrapText="1"/>
    </xf>
    <xf numFmtId="0" fontId="22" fillId="0" borderId="79" xfId="0" applyFont="1" applyBorder="1" applyAlignment="1">
      <alignment horizontal="center" vertical="center" wrapText="1"/>
    </xf>
    <xf numFmtId="0" fontId="18" fillId="0" borderId="78" xfId="0" applyFont="1" applyBorder="1" applyAlignment="1">
      <alignment horizontal="center" vertical="center"/>
    </xf>
    <xf numFmtId="16" fontId="22" fillId="0" borderId="40" xfId="0" applyNumberFormat="1" applyFont="1" applyBorder="1" applyAlignment="1">
      <alignment horizontal="center" vertical="center" wrapText="1"/>
    </xf>
    <xf numFmtId="16" fontId="22" fillId="0" borderId="82" xfId="0" applyNumberFormat="1" applyFont="1" applyBorder="1" applyAlignment="1">
      <alignment horizontal="center" vertical="center" wrapText="1"/>
    </xf>
    <xf numFmtId="0" fontId="17" fillId="0" borderId="61" xfId="0" applyFont="1" applyBorder="1" applyAlignment="1">
      <alignment horizontal="center" vertical="center"/>
    </xf>
    <xf numFmtId="0" fontId="17" fillId="0" borderId="40" xfId="0" applyFont="1" applyBorder="1" applyAlignment="1">
      <alignment horizontal="center" vertical="center"/>
    </xf>
    <xf numFmtId="0" fontId="17" fillId="0" borderId="82" xfId="0" applyFont="1" applyBorder="1" applyAlignment="1">
      <alignment horizontal="center" vertical="center"/>
    </xf>
    <xf numFmtId="0" fontId="17" fillId="0" borderId="42" xfId="0" applyFont="1" applyBorder="1" applyAlignment="1">
      <alignment horizontal="center" vertical="center" wrapText="1"/>
    </xf>
    <xf numFmtId="16" fontId="23" fillId="16" borderId="24" xfId="0" applyNumberFormat="1" applyFont="1" applyFill="1" applyBorder="1" applyAlignment="1">
      <alignment horizontal="center" vertical="center" wrapText="1"/>
    </xf>
    <xf numFmtId="16" fontId="23" fillId="16" borderId="30" xfId="0" applyNumberFormat="1" applyFont="1" applyFill="1" applyBorder="1" applyAlignment="1">
      <alignment horizontal="center" vertical="center" wrapText="1"/>
    </xf>
    <xf numFmtId="0" fontId="23" fillId="12" borderId="35" xfId="0" applyFont="1" applyFill="1" applyBorder="1" applyAlignment="1">
      <alignment horizontal="center" vertical="center" wrapText="1"/>
    </xf>
    <xf numFmtId="0" fontId="22" fillId="9" borderId="28" xfId="0" applyFont="1" applyFill="1" applyBorder="1" applyAlignment="1">
      <alignment horizontal="center" vertical="center"/>
    </xf>
    <xf numFmtId="0" fontId="22" fillId="9" borderId="32" xfId="0" applyFont="1" applyFill="1" applyBorder="1" applyAlignment="1">
      <alignment horizontal="center" vertical="center"/>
    </xf>
    <xf numFmtId="0" fontId="23" fillId="18" borderId="5" xfId="0" applyFont="1" applyFill="1" applyBorder="1" applyAlignment="1">
      <alignment horizontal="center" vertical="center" wrapText="1"/>
    </xf>
    <xf numFmtId="0" fontId="23" fillId="12" borderId="41" xfId="0" applyFont="1" applyFill="1" applyBorder="1" applyAlignment="1">
      <alignment horizontal="center" vertical="center" wrapText="1"/>
    </xf>
    <xf numFmtId="16" fontId="23" fillId="16" borderId="5" xfId="0" applyNumberFormat="1" applyFont="1" applyFill="1" applyBorder="1" applyAlignment="1">
      <alignment horizontal="center" vertical="center" wrapText="1"/>
    </xf>
    <xf numFmtId="0" fontId="23" fillId="12" borderId="19" xfId="0" applyFont="1" applyFill="1" applyBorder="1" applyAlignment="1">
      <alignment horizontal="center" vertical="center" wrapText="1"/>
    </xf>
    <xf numFmtId="0" fontId="18" fillId="0" borderId="5" xfId="0" applyFont="1" applyBorder="1" applyAlignment="1">
      <alignment horizontal="center" vertical="center"/>
    </xf>
    <xf numFmtId="0" fontId="20" fillId="0" borderId="209" xfId="0" applyFont="1" applyBorder="1" applyAlignment="1">
      <alignment horizontal="center" vertical="center" wrapText="1"/>
    </xf>
    <xf numFmtId="0" fontId="20" fillId="0" borderId="210" xfId="0" applyFont="1" applyBorder="1" applyAlignment="1">
      <alignment horizontal="center" vertical="center" wrapText="1"/>
    </xf>
    <xf numFmtId="0" fontId="22" fillId="0" borderId="213" xfId="0" applyFont="1" applyBorder="1" applyAlignment="1">
      <alignment vertical="center" wrapText="1"/>
    </xf>
    <xf numFmtId="0" fontId="22" fillId="0" borderId="214" xfId="0" applyFont="1" applyBorder="1" applyAlignment="1">
      <alignment vertical="center" wrapText="1"/>
    </xf>
    <xf numFmtId="0" fontId="22" fillId="0" borderId="9" xfId="0" applyFont="1" applyBorder="1" applyAlignment="1">
      <alignment vertical="center" wrapText="1"/>
    </xf>
    <xf numFmtId="16" fontId="23" fillId="18" borderId="215" xfId="0" applyNumberFormat="1" applyFont="1" applyFill="1" applyBorder="1" applyAlignment="1">
      <alignment horizontal="center" vertical="center" wrapText="1"/>
    </xf>
    <xf numFmtId="0" fontId="22" fillId="34" borderId="140" xfId="0" applyFont="1" applyFill="1" applyBorder="1" applyAlignment="1">
      <alignment vertical="center" wrapText="1"/>
    </xf>
    <xf numFmtId="0" fontId="34" fillId="24" borderId="149" xfId="0" applyFont="1" applyFill="1" applyBorder="1" applyAlignment="1">
      <alignment horizontal="center" vertical="center" wrapText="1"/>
    </xf>
    <xf numFmtId="16" fontId="23" fillId="0" borderId="213" xfId="0" applyNumberFormat="1" applyFont="1" applyBorder="1" applyAlignment="1">
      <alignment vertical="center" wrapText="1"/>
    </xf>
    <xf numFmtId="16" fontId="23" fillId="0" borderId="214" xfId="0" applyNumberFormat="1" applyFont="1" applyBorder="1" applyAlignment="1">
      <alignment vertical="center" wrapText="1"/>
    </xf>
    <xf numFmtId="16" fontId="23" fillId="0" borderId="211" xfId="0" applyNumberFormat="1" applyFont="1" applyBorder="1" applyAlignment="1">
      <alignment vertical="center" wrapText="1"/>
    </xf>
    <xf numFmtId="0" fontId="21" fillId="26" borderId="149" xfId="0" applyFont="1" applyFill="1" applyBorder="1" applyAlignment="1">
      <alignment horizontal="center" vertical="center"/>
    </xf>
    <xf numFmtId="16" fontId="23" fillId="0" borderId="218" xfId="0" applyNumberFormat="1" applyFont="1" applyBorder="1" applyAlignment="1">
      <alignment horizontal="center" vertical="center" wrapText="1"/>
    </xf>
    <xf numFmtId="0" fontId="22" fillId="26" borderId="221" xfId="0" applyFont="1" applyFill="1" applyBorder="1" applyAlignment="1">
      <alignment horizontal="center" vertical="center"/>
    </xf>
    <xf numFmtId="16" fontId="17" fillId="0" borderId="223" xfId="0" applyNumberFormat="1" applyFont="1" applyBorder="1" applyAlignment="1">
      <alignment horizontal="center" vertical="center" wrapText="1"/>
    </xf>
    <xf numFmtId="0" fontId="21" fillId="13" borderId="138" xfId="0" applyFont="1" applyFill="1" applyBorder="1" applyAlignment="1">
      <alignment horizontal="center" vertical="center" wrapText="1"/>
    </xf>
    <xf numFmtId="0" fontId="21" fillId="13" borderId="137" xfId="0" applyFont="1" applyFill="1" applyBorder="1" applyAlignment="1">
      <alignment horizontal="center" vertical="center" wrapText="1"/>
    </xf>
    <xf numFmtId="16" fontId="21" fillId="11" borderId="140" xfId="0" applyNumberFormat="1" applyFont="1" applyFill="1" applyBorder="1" applyAlignment="1">
      <alignment horizontal="center" vertical="center" wrapText="1"/>
    </xf>
    <xf numFmtId="0" fontId="25" fillId="15" borderId="225" xfId="0" applyFont="1" applyFill="1" applyBorder="1" applyAlignment="1">
      <alignment horizontal="center" vertical="center" wrapText="1"/>
    </xf>
    <xf numFmtId="0" fontId="22" fillId="0" borderId="226" xfId="0" applyFont="1" applyBorder="1" applyAlignment="1">
      <alignment vertical="center" wrapText="1"/>
    </xf>
    <xf numFmtId="0" fontId="22" fillId="0" borderId="227" xfId="0" applyFont="1" applyBorder="1" applyAlignment="1">
      <alignment vertical="center" wrapText="1"/>
    </xf>
    <xf numFmtId="0" fontId="22" fillId="0" borderId="228" xfId="0" applyFont="1" applyBorder="1" applyAlignment="1">
      <alignment vertical="center" wrapText="1"/>
    </xf>
    <xf numFmtId="0" fontId="22" fillId="23" borderId="228" xfId="0" applyFont="1" applyFill="1" applyBorder="1" applyAlignment="1">
      <alignment horizontal="center" vertical="center" wrapText="1"/>
    </xf>
    <xf numFmtId="0" fontId="17" fillId="33" borderId="230" xfId="0" applyFont="1" applyFill="1" applyBorder="1" applyAlignment="1">
      <alignment horizontal="center" vertical="center" wrapText="1"/>
    </xf>
    <xf numFmtId="16" fontId="23" fillId="18" borderId="231" xfId="0" applyNumberFormat="1" applyFont="1" applyFill="1" applyBorder="1" applyAlignment="1">
      <alignment horizontal="center" vertical="center" wrapText="1"/>
    </xf>
    <xf numFmtId="0" fontId="17" fillId="26" borderId="71" xfId="0" applyFont="1" applyFill="1" applyBorder="1" applyAlignment="1">
      <alignment horizontal="center" vertical="center"/>
    </xf>
    <xf numFmtId="0" fontId="23" fillId="16" borderId="235" xfId="0" applyFont="1" applyFill="1" applyBorder="1" applyAlignment="1">
      <alignment vertical="center" wrapText="1"/>
    </xf>
    <xf numFmtId="16" fontId="24" fillId="33" borderId="236" xfId="0" applyNumberFormat="1" applyFont="1" applyFill="1" applyBorder="1" applyAlignment="1">
      <alignment horizontal="center" vertical="center" wrapText="1"/>
    </xf>
    <xf numFmtId="0" fontId="22" fillId="26" borderId="236" xfId="0" applyFont="1" applyFill="1" applyBorder="1" applyAlignment="1">
      <alignment horizontal="center" vertical="center" wrapText="1"/>
    </xf>
    <xf numFmtId="16" fontId="22" fillId="33" borderId="237" xfId="0" applyNumberFormat="1" applyFont="1" applyFill="1" applyBorder="1" applyAlignment="1">
      <alignment horizontal="center" vertical="center" wrapText="1"/>
    </xf>
    <xf numFmtId="16" fontId="22" fillId="0" borderId="238" xfId="0" applyNumberFormat="1" applyFont="1" applyBorder="1" applyAlignment="1">
      <alignment horizontal="center" vertical="center" wrapText="1"/>
    </xf>
    <xf numFmtId="0" fontId="20" fillId="0" borderId="240" xfId="0" applyFont="1" applyBorder="1" applyAlignment="1">
      <alignment horizontal="center" vertical="center" wrapText="1"/>
    </xf>
    <xf numFmtId="0" fontId="20" fillId="0" borderId="241" xfId="0" applyFont="1" applyBorder="1" applyAlignment="1">
      <alignment horizontal="center" vertical="center" wrapText="1"/>
    </xf>
    <xf numFmtId="16" fontId="24" fillId="33" borderId="211" xfId="0" applyNumberFormat="1" applyFont="1" applyFill="1" applyBorder="1" applyAlignment="1">
      <alignment vertical="center" wrapText="1"/>
    </xf>
    <xf numFmtId="16" fontId="23" fillId="18" borderId="149" xfId="0" applyNumberFormat="1" applyFont="1" applyFill="1" applyBorder="1" applyAlignment="1">
      <alignment vertical="center" wrapText="1"/>
    </xf>
    <xf numFmtId="0" fontId="17" fillId="0" borderId="244" xfId="0" applyFont="1" applyBorder="1" applyAlignment="1">
      <alignment horizontal="center"/>
    </xf>
    <xf numFmtId="0" fontId="17" fillId="0" borderId="214" xfId="0" applyFont="1" applyBorder="1" applyAlignment="1">
      <alignment horizontal="center"/>
    </xf>
    <xf numFmtId="0" fontId="17" fillId="0" borderId="71" xfId="0" applyFont="1" applyBorder="1" applyAlignment="1">
      <alignment horizontal="center"/>
    </xf>
    <xf numFmtId="0" fontId="22" fillId="26" borderId="149" xfId="0" applyFont="1" applyFill="1" applyBorder="1" applyAlignment="1">
      <alignment horizontal="center" vertical="center"/>
    </xf>
    <xf numFmtId="16" fontId="17" fillId="0" borderId="218" xfId="0" applyNumberFormat="1" applyFont="1" applyBorder="1" applyAlignment="1">
      <alignment vertical="center" wrapText="1"/>
    </xf>
    <xf numFmtId="16" fontId="22" fillId="33" borderId="211" xfId="0" applyNumberFormat="1" applyFont="1" applyFill="1" applyBorder="1" applyAlignment="1">
      <alignment horizontal="center" vertical="center" wrapText="1"/>
    </xf>
    <xf numFmtId="0" fontId="17" fillId="33" borderId="71" xfId="0" applyFont="1" applyFill="1" applyBorder="1" applyAlignment="1">
      <alignment horizontal="center"/>
    </xf>
    <xf numFmtId="0" fontId="22" fillId="26" borderId="137" xfId="0" applyFont="1" applyFill="1" applyBorder="1" applyAlignment="1">
      <alignment horizontal="center" vertical="center"/>
    </xf>
    <xf numFmtId="16" fontId="23" fillId="33" borderId="212" xfId="0" applyNumberFormat="1" applyFont="1" applyFill="1" applyBorder="1" applyAlignment="1">
      <alignment horizontal="center" vertical="center" wrapText="1"/>
    </xf>
    <xf numFmtId="16" fontId="21" fillId="0" borderId="223" xfId="0" applyNumberFormat="1" applyFont="1" applyBorder="1" applyAlignment="1">
      <alignment horizontal="center" vertical="center" wrapText="1"/>
    </xf>
    <xf numFmtId="16" fontId="21" fillId="7" borderId="212" xfId="0" applyNumberFormat="1" applyFont="1" applyFill="1" applyBorder="1" applyAlignment="1">
      <alignment horizontal="center" vertical="center" wrapText="1"/>
    </xf>
    <xf numFmtId="16" fontId="21" fillId="7" borderId="246" xfId="0" applyNumberFormat="1" applyFont="1" applyFill="1" applyBorder="1" applyAlignment="1">
      <alignment horizontal="center" vertical="center" wrapText="1"/>
    </xf>
    <xf numFmtId="0" fontId="22" fillId="0" borderId="220" xfId="0" applyFont="1" applyBorder="1" applyAlignment="1">
      <alignment vertical="center" wrapText="1"/>
    </xf>
    <xf numFmtId="16" fontId="22" fillId="0" borderId="213" xfId="0" applyNumberFormat="1" applyFont="1" applyBorder="1" applyAlignment="1">
      <alignment vertical="center" wrapText="1"/>
    </xf>
    <xf numFmtId="16" fontId="22" fillId="0" borderId="214" xfId="0" applyNumberFormat="1" applyFont="1" applyBorder="1" applyAlignment="1">
      <alignment vertical="center" wrapText="1"/>
    </xf>
    <xf numFmtId="16" fontId="22" fillId="0" borderId="216" xfId="0" applyNumberFormat="1" applyFont="1" applyBorder="1" applyAlignment="1">
      <alignment vertical="center" wrapText="1"/>
    </xf>
    <xf numFmtId="16" fontId="21" fillId="11" borderId="137" xfId="0" applyNumberFormat="1" applyFont="1" applyFill="1" applyBorder="1" applyAlignment="1">
      <alignment horizontal="center" vertical="center" wrapText="1"/>
    </xf>
    <xf numFmtId="16" fontId="21" fillId="11" borderId="238" xfId="0" applyNumberFormat="1" applyFont="1" applyFill="1" applyBorder="1" applyAlignment="1">
      <alignment horizontal="center" vertical="center" wrapText="1"/>
    </xf>
    <xf numFmtId="0" fontId="17" fillId="10" borderId="113" xfId="0" applyFont="1" applyFill="1" applyBorder="1" applyAlignment="1">
      <alignment horizontal="center" vertical="center" wrapText="1"/>
    </xf>
    <xf numFmtId="0" fontId="21" fillId="10" borderId="113" xfId="0" applyFont="1" applyFill="1" applyBorder="1" applyAlignment="1">
      <alignment horizontal="center" vertical="center" wrapText="1"/>
    </xf>
    <xf numFmtId="16" fontId="17" fillId="0" borderId="230" xfId="0" applyNumberFormat="1" applyFont="1" applyBorder="1" applyAlignment="1">
      <alignment horizontal="center" vertical="center" wrapText="1"/>
    </xf>
    <xf numFmtId="16" fontId="23" fillId="0" borderId="149" xfId="0" applyNumberFormat="1" applyFont="1" applyBorder="1" applyAlignment="1">
      <alignment horizontal="center" vertical="center" wrapText="1"/>
    </xf>
    <xf numFmtId="16" fontId="23" fillId="0" borderId="212" xfId="0" applyNumberFormat="1" applyFont="1" applyBorder="1" applyAlignment="1">
      <alignment horizontal="center" vertical="center" wrapText="1"/>
    </xf>
    <xf numFmtId="0" fontId="22" fillId="0" borderId="140" xfId="0" applyFont="1" applyBorder="1" applyAlignment="1">
      <alignment horizontal="center" vertical="center" wrapText="1"/>
    </xf>
    <xf numFmtId="0" fontId="25" fillId="15" borderId="238" xfId="0" applyFont="1" applyFill="1" applyBorder="1" applyAlignment="1">
      <alignment horizontal="center" vertical="center" wrapText="1"/>
    </xf>
    <xf numFmtId="16" fontId="31" fillId="24" borderId="210" xfId="0" applyNumberFormat="1" applyFont="1" applyFill="1" applyBorder="1" applyAlignment="1">
      <alignment horizontal="center" vertical="center" wrapText="1"/>
    </xf>
    <xf numFmtId="16" fontId="22" fillId="28" borderId="247" xfId="0" applyNumberFormat="1" applyFont="1" applyFill="1" applyBorder="1" applyAlignment="1">
      <alignment horizontal="center" vertical="center" wrapText="1"/>
    </xf>
    <xf numFmtId="0" fontId="22" fillId="28" borderId="231" xfId="0" applyFont="1" applyFill="1" applyBorder="1" applyAlignment="1">
      <alignment horizontal="center" vertical="center" wrapText="1"/>
    </xf>
    <xf numFmtId="0" fontId="22" fillId="28" borderId="248" xfId="0" applyFont="1" applyFill="1" applyBorder="1" applyAlignment="1">
      <alignment horizontal="center" vertical="center" wrapText="1"/>
    </xf>
    <xf numFmtId="16" fontId="23" fillId="32" borderId="211" xfId="0" applyNumberFormat="1" applyFont="1" applyFill="1" applyBorder="1" applyAlignment="1">
      <alignment horizontal="center" vertical="center" wrapText="1"/>
    </xf>
    <xf numFmtId="0" fontId="23" fillId="18" borderId="168" xfId="0" applyFont="1" applyFill="1" applyBorder="1" applyAlignment="1">
      <alignment horizontal="center" vertical="center" wrapText="1"/>
    </xf>
    <xf numFmtId="0" fontId="22" fillId="32" borderId="151" xfId="0" applyFont="1" applyFill="1" applyBorder="1" applyAlignment="1">
      <alignment horizontal="center" vertical="center" wrapText="1"/>
    </xf>
    <xf numFmtId="16" fontId="21" fillId="22" borderId="250" xfId="0" applyNumberFormat="1" applyFont="1" applyFill="1" applyBorder="1" applyAlignment="1">
      <alignment horizontal="center" vertical="center" wrapText="1"/>
    </xf>
    <xf numFmtId="0" fontId="21" fillId="22" borderId="147" xfId="0" applyFont="1" applyFill="1" applyBorder="1" applyAlignment="1">
      <alignment horizontal="center" vertical="center" wrapText="1"/>
    </xf>
    <xf numFmtId="0" fontId="21" fillId="22" borderId="149" xfId="0" applyFont="1" applyFill="1" applyBorder="1" applyAlignment="1">
      <alignment horizontal="center" vertical="center" wrapText="1"/>
    </xf>
    <xf numFmtId="0" fontId="25" fillId="15" borderId="149" xfId="0" applyFont="1" applyFill="1" applyBorder="1" applyAlignment="1">
      <alignment horizontal="center" vertical="center" wrapText="1"/>
    </xf>
    <xf numFmtId="0" fontId="17" fillId="0" borderId="151" xfId="0" applyFont="1" applyBorder="1" applyAlignment="1">
      <alignment horizontal="center" vertical="center" wrapText="1"/>
    </xf>
    <xf numFmtId="0" fontId="17" fillId="11" borderId="211" xfId="0" applyFont="1" applyFill="1" applyBorder="1" applyAlignment="1">
      <alignment horizontal="center" vertical="center" wrapText="1"/>
    </xf>
    <xf numFmtId="0" fontId="17" fillId="11" borderId="149" xfId="0" applyFont="1" applyFill="1" applyBorder="1" applyAlignment="1">
      <alignment horizontal="center" vertical="center" wrapText="1"/>
    </xf>
    <xf numFmtId="0" fontId="17" fillId="0" borderId="251" xfId="0" applyFont="1" applyBorder="1" applyAlignment="1">
      <alignment horizontal="center" vertical="center" wrapText="1"/>
    </xf>
    <xf numFmtId="16" fontId="17" fillId="0" borderId="231" xfId="0" applyNumberFormat="1" applyFont="1" applyBorder="1" applyAlignment="1">
      <alignment horizontal="center" vertical="center" wrapText="1"/>
    </xf>
    <xf numFmtId="16" fontId="17" fillId="0" borderId="149" xfId="0" applyNumberFormat="1" applyFont="1" applyBorder="1" applyAlignment="1">
      <alignment horizontal="center" vertical="center" wrapText="1"/>
    </xf>
    <xf numFmtId="0" fontId="17" fillId="0" borderId="149" xfId="0" applyFont="1" applyBorder="1" applyAlignment="1">
      <alignment horizontal="center" vertical="center" wrapText="1"/>
    </xf>
    <xf numFmtId="0" fontId="17" fillId="0" borderId="212" xfId="0" applyFont="1" applyBorder="1" applyAlignment="1">
      <alignment horizontal="center" vertical="center" wrapText="1"/>
    </xf>
    <xf numFmtId="0" fontId="17" fillId="0" borderId="211" xfId="0" applyFont="1" applyBorder="1" applyAlignment="1">
      <alignment horizontal="center" vertical="center" wrapText="1"/>
    </xf>
    <xf numFmtId="0" fontId="22" fillId="26" borderId="137" xfId="0" applyFont="1" applyFill="1" applyBorder="1" applyAlignment="1">
      <alignment horizontal="center" vertical="center" wrapText="1"/>
    </xf>
    <xf numFmtId="0" fontId="22" fillId="33" borderId="212" xfId="0" applyFont="1" applyFill="1" applyBorder="1" applyAlignment="1">
      <alignment vertical="center" wrapText="1"/>
    </xf>
    <xf numFmtId="0" fontId="17" fillId="0" borderId="149" xfId="0" applyFont="1" applyBorder="1" applyAlignment="1">
      <alignment horizontal="center"/>
    </xf>
    <xf numFmtId="0" fontId="17" fillId="16" borderId="211" xfId="0" applyFont="1" applyFill="1" applyBorder="1" applyAlignment="1">
      <alignment horizontal="center" vertical="center" wrapText="1"/>
    </xf>
    <xf numFmtId="16" fontId="22" fillId="0" borderId="223" xfId="0" applyNumberFormat="1" applyFont="1" applyBorder="1" applyAlignment="1">
      <alignment horizontal="center" vertical="center" wrapText="1"/>
    </xf>
    <xf numFmtId="0" fontId="22" fillId="35" borderId="81" xfId="0" applyFont="1" applyFill="1" applyBorder="1" applyAlignment="1">
      <alignment horizontal="center" vertical="center"/>
    </xf>
    <xf numFmtId="0" fontId="37" fillId="19" borderId="81" xfId="0" applyFont="1" applyFill="1" applyBorder="1" applyAlignment="1">
      <alignment horizontal="center" vertical="center" wrapText="1"/>
    </xf>
    <xf numFmtId="0" fontId="26" fillId="19" borderId="81" xfId="0" applyFont="1" applyFill="1" applyBorder="1" applyAlignment="1">
      <alignment horizontal="center" vertical="center" wrapText="1"/>
    </xf>
    <xf numFmtId="0" fontId="23" fillId="19" borderId="85" xfId="0" applyFont="1" applyFill="1" applyBorder="1" applyAlignment="1">
      <alignment horizontal="center" vertical="center" wrapText="1"/>
    </xf>
    <xf numFmtId="0" fontId="23" fillId="19" borderId="83" xfId="0" applyFont="1" applyFill="1" applyBorder="1" applyAlignment="1">
      <alignment horizontal="center" vertical="center" wrapText="1"/>
    </xf>
    <xf numFmtId="0" fontId="23" fillId="19" borderId="81" xfId="0" applyFont="1" applyFill="1" applyBorder="1" applyAlignment="1">
      <alignment vertical="center" wrapText="1"/>
    </xf>
    <xf numFmtId="0" fontId="23" fillId="0" borderId="83" xfId="0" applyFont="1" applyBorder="1" applyAlignment="1">
      <alignment vertical="center" wrapText="1"/>
    </xf>
    <xf numFmtId="16" fontId="24" fillId="21" borderId="83" xfId="0" applyNumberFormat="1" applyFont="1" applyFill="1" applyBorder="1" applyAlignment="1">
      <alignment vertical="center" wrapText="1"/>
    </xf>
    <xf numFmtId="0" fontId="23" fillId="36" borderId="85" xfId="0" applyFont="1" applyFill="1" applyBorder="1" applyAlignment="1">
      <alignment horizontal="center" vertical="center" wrapText="1"/>
    </xf>
    <xf numFmtId="0" fontId="4" fillId="4" borderId="5" xfId="0" applyFont="1" applyFill="1" applyBorder="1"/>
    <xf numFmtId="0" fontId="20" fillId="0" borderId="5" xfId="0" applyFont="1" applyBorder="1" applyAlignment="1">
      <alignment vertical="center" wrapText="1"/>
    </xf>
    <xf numFmtId="0" fontId="20" fillId="0" borderId="0" xfId="0" applyFont="1" applyAlignment="1">
      <alignment vertical="center" wrapText="1"/>
    </xf>
    <xf numFmtId="0" fontId="4" fillId="37" borderId="5" xfId="0" applyFont="1" applyFill="1" applyBorder="1"/>
    <xf numFmtId="0" fontId="4" fillId="37" borderId="5" xfId="0" applyFont="1" applyFill="1" applyBorder="1" applyAlignment="1">
      <alignment horizontal="center"/>
    </xf>
    <xf numFmtId="16" fontId="21" fillId="11" borderId="103" xfId="0" applyNumberFormat="1" applyFont="1" applyFill="1" applyBorder="1" applyAlignment="1">
      <alignment horizontal="center" vertical="center" wrapText="1"/>
    </xf>
    <xf numFmtId="0" fontId="20" fillId="0" borderId="253" xfId="0" applyFont="1" applyBorder="1" applyAlignment="1">
      <alignment horizontal="center" vertical="center" wrapText="1"/>
    </xf>
    <xf numFmtId="16" fontId="21" fillId="0" borderId="125" xfId="0" applyNumberFormat="1" applyFont="1" applyBorder="1" applyAlignment="1">
      <alignment horizontal="center" vertical="center" wrapText="1"/>
    </xf>
    <xf numFmtId="16" fontId="17" fillId="0" borderId="125" xfId="0" applyNumberFormat="1" applyFont="1" applyBorder="1" applyAlignment="1">
      <alignment horizontal="center" vertical="center" wrapText="1"/>
    </xf>
    <xf numFmtId="16" fontId="24" fillId="0" borderId="76" xfId="0" applyNumberFormat="1" applyFont="1" applyBorder="1" applyAlignment="1">
      <alignment horizontal="center" vertical="center" wrapText="1"/>
    </xf>
    <xf numFmtId="16" fontId="24" fillId="0" borderId="112" xfId="0" applyNumberFormat="1" applyFont="1" applyBorder="1" applyAlignment="1">
      <alignment horizontal="center" vertical="center" wrapText="1"/>
    </xf>
    <xf numFmtId="16" fontId="24" fillId="0" borderId="110" xfId="0" applyNumberFormat="1" applyFont="1" applyBorder="1" applyAlignment="1">
      <alignment horizontal="center" vertical="center" wrapText="1"/>
    </xf>
    <xf numFmtId="16" fontId="24" fillId="0" borderId="0" xfId="0" applyNumberFormat="1" applyFont="1" applyAlignment="1">
      <alignment horizontal="center" vertical="center" wrapText="1"/>
    </xf>
    <xf numFmtId="16" fontId="24" fillId="0" borderId="132" xfId="0" applyNumberFormat="1" applyFont="1" applyBorder="1" applyAlignment="1">
      <alignment horizontal="center" vertical="center" wrapText="1"/>
    </xf>
    <xf numFmtId="16" fontId="39" fillId="0" borderId="140" xfId="0" applyNumberFormat="1" applyFont="1" applyBorder="1" applyAlignment="1">
      <alignment horizontal="center" vertical="center" wrapText="1"/>
    </xf>
    <xf numFmtId="0" fontId="22" fillId="0" borderId="114" xfId="0" applyFont="1" applyBorder="1" applyAlignment="1">
      <alignment vertical="center" wrapText="1"/>
    </xf>
    <xf numFmtId="16" fontId="39" fillId="0" borderId="137" xfId="0" applyNumberFormat="1" applyFont="1" applyBorder="1" applyAlignment="1">
      <alignment horizontal="center" vertical="center" wrapText="1"/>
    </xf>
    <xf numFmtId="0" fontId="22" fillId="0" borderId="105" xfId="0" applyFont="1" applyBorder="1" applyAlignment="1">
      <alignment vertical="center" wrapText="1"/>
    </xf>
    <xf numFmtId="16" fontId="39" fillId="0" borderId="168" xfId="0" applyNumberFormat="1" applyFont="1" applyBorder="1" applyAlignment="1">
      <alignment horizontal="center" vertical="center" wrapText="1"/>
    </xf>
    <xf numFmtId="16" fontId="24" fillId="0" borderId="103" xfId="0" applyNumberFormat="1" applyFont="1" applyBorder="1" applyAlignment="1">
      <alignment horizontal="center" vertical="center" wrapText="1"/>
    </xf>
    <xf numFmtId="0" fontId="22" fillId="0" borderId="84" xfId="0" applyFont="1" applyBorder="1" applyAlignment="1">
      <alignment vertical="center" wrapText="1"/>
    </xf>
    <xf numFmtId="16" fontId="39" fillId="0" borderId="169" xfId="0" applyNumberFormat="1" applyFont="1" applyBorder="1" applyAlignment="1">
      <alignment horizontal="center" vertical="center" wrapText="1"/>
    </xf>
    <xf numFmtId="0" fontId="40" fillId="0" borderId="0" xfId="0" applyFont="1"/>
    <xf numFmtId="16" fontId="24" fillId="30" borderId="29" xfId="0" applyNumberFormat="1" applyFont="1" applyFill="1" applyBorder="1" applyAlignment="1">
      <alignment vertical="center" wrapText="1"/>
    </xf>
    <xf numFmtId="16" fontId="24" fillId="30" borderId="0" xfId="0" applyNumberFormat="1" applyFont="1" applyFill="1" applyAlignment="1">
      <alignment vertical="center" wrapText="1"/>
    </xf>
    <xf numFmtId="16" fontId="27" fillId="24" borderId="132" xfId="0" applyNumberFormat="1" applyFont="1" applyFill="1" applyBorder="1" applyAlignment="1">
      <alignment horizontal="center" vertical="center" wrapText="1"/>
    </xf>
    <xf numFmtId="0" fontId="22" fillId="24" borderId="132" xfId="0" applyFont="1" applyFill="1" applyBorder="1" applyAlignment="1">
      <alignment vertical="center" wrapText="1"/>
    </xf>
    <xf numFmtId="16" fontId="24" fillId="24" borderId="167" xfId="0" applyNumberFormat="1" applyFont="1" applyFill="1" applyBorder="1" applyAlignment="1">
      <alignment vertical="center" wrapText="1"/>
    </xf>
    <xf numFmtId="16" fontId="24" fillId="24" borderId="121" xfId="0" applyNumberFormat="1" applyFont="1" applyFill="1" applyBorder="1" applyAlignment="1">
      <alignment vertical="center" wrapText="1"/>
    </xf>
    <xf numFmtId="16" fontId="24" fillId="24" borderId="122" xfId="0" applyNumberFormat="1" applyFont="1" applyFill="1" applyBorder="1" applyAlignment="1">
      <alignment vertical="center" wrapText="1"/>
    </xf>
    <xf numFmtId="0" fontId="22" fillId="0" borderId="0" xfId="0" applyFont="1" applyAlignment="1">
      <alignment horizontal="center" wrapText="1"/>
    </xf>
    <xf numFmtId="16" fontId="27" fillId="0" borderId="112" xfId="0" applyNumberFormat="1" applyFont="1" applyBorder="1" applyAlignment="1">
      <alignment horizontal="center" vertical="center" wrapText="1"/>
    </xf>
    <xf numFmtId="16" fontId="30" fillId="24" borderId="128" xfId="0" applyNumberFormat="1" applyFont="1" applyFill="1" applyBorder="1" applyAlignment="1">
      <alignment horizontal="center" vertical="center" wrapText="1"/>
    </xf>
    <xf numFmtId="16" fontId="24" fillId="0" borderId="256" xfId="0" applyNumberFormat="1" applyFont="1" applyBorder="1" applyAlignment="1">
      <alignment horizontal="center" vertical="center" wrapText="1"/>
    </xf>
    <xf numFmtId="0" fontId="22" fillId="0" borderId="103" xfId="0" applyFont="1" applyBorder="1" applyAlignment="1">
      <alignment vertical="center" wrapText="1"/>
    </xf>
    <xf numFmtId="0" fontId="22" fillId="0" borderId="77" xfId="0" applyFont="1" applyBorder="1" applyAlignment="1">
      <alignment vertical="center" wrapText="1"/>
    </xf>
    <xf numFmtId="0" fontId="41" fillId="0" borderId="0" xfId="0" applyFont="1" applyAlignment="1">
      <alignment horizontal="center" wrapText="1"/>
    </xf>
    <xf numFmtId="16" fontId="24" fillId="0" borderId="218" xfId="0" applyNumberFormat="1" applyFont="1" applyBorder="1" applyAlignment="1">
      <alignment horizontal="center" vertical="center" wrapText="1"/>
    </xf>
    <xf numFmtId="16" fontId="24" fillId="0" borderId="51" xfId="0" applyNumberFormat="1" applyFont="1" applyBorder="1" applyAlignment="1">
      <alignment horizontal="center" vertical="center" wrapText="1"/>
    </xf>
    <xf numFmtId="0" fontId="22" fillId="0" borderId="257" xfId="0" applyFont="1" applyBorder="1" applyAlignment="1">
      <alignment horizontal="center" wrapText="1"/>
    </xf>
    <xf numFmtId="0" fontId="42" fillId="0" borderId="0" xfId="0" applyFont="1" applyAlignment="1">
      <alignment horizontal="center" wrapText="1"/>
    </xf>
    <xf numFmtId="16" fontId="43" fillId="9" borderId="61" xfId="0" applyNumberFormat="1" applyFont="1" applyFill="1" applyBorder="1" applyAlignment="1">
      <alignment vertical="center" wrapText="1"/>
    </xf>
    <xf numFmtId="16" fontId="24" fillId="0" borderId="177" xfId="0" applyNumberFormat="1" applyFont="1" applyBorder="1" applyAlignment="1">
      <alignment horizontal="center" vertical="center" wrapText="1"/>
    </xf>
    <xf numFmtId="16" fontId="43" fillId="18" borderId="40" xfId="0" applyNumberFormat="1" applyFont="1" applyFill="1" applyBorder="1" applyAlignment="1">
      <alignment vertical="center" wrapText="1"/>
    </xf>
    <xf numFmtId="16" fontId="21" fillId="0" borderId="76" xfId="0" applyNumberFormat="1" applyFont="1" applyBorder="1" applyAlignment="1">
      <alignment horizontal="center" vertical="center" wrapText="1"/>
    </xf>
    <xf numFmtId="16" fontId="44" fillId="0" borderId="137" xfId="0" applyNumberFormat="1" applyFont="1" applyBorder="1" applyAlignment="1">
      <alignment horizontal="center" wrapText="1"/>
    </xf>
    <xf numFmtId="0" fontId="45" fillId="9" borderId="0" xfId="0" applyFont="1" applyFill="1" applyAlignment="1">
      <alignment horizontal="center"/>
    </xf>
    <xf numFmtId="16" fontId="21" fillId="0" borderId="110" xfId="0" applyNumberFormat="1" applyFont="1" applyBorder="1" applyAlignment="1">
      <alignment horizontal="center" vertical="center" wrapText="1"/>
    </xf>
    <xf numFmtId="0" fontId="46" fillId="0" borderId="0" xfId="0" applyFont="1" applyAlignment="1">
      <alignment horizontal="center" wrapText="1"/>
    </xf>
    <xf numFmtId="16" fontId="21" fillId="0" borderId="112" xfId="0" applyNumberFormat="1" applyFont="1" applyBorder="1" applyAlignment="1">
      <alignment horizontal="center" vertical="center" wrapText="1"/>
    </xf>
    <xf numFmtId="0" fontId="46" fillId="0" borderId="0" xfId="0" applyFont="1" applyAlignment="1">
      <alignment horizontal="center" vertical="center" wrapText="1"/>
    </xf>
    <xf numFmtId="16" fontId="24" fillId="0" borderId="125" xfId="0" applyNumberFormat="1" applyFont="1" applyBorder="1" applyAlignment="1">
      <alignment horizontal="center" vertical="center" wrapText="1"/>
    </xf>
    <xf numFmtId="16" fontId="21" fillId="0" borderId="103" xfId="0" applyNumberFormat="1" applyFont="1" applyBorder="1" applyAlignment="1">
      <alignment horizontal="center" vertical="center" wrapText="1"/>
    </xf>
    <xf numFmtId="16" fontId="42" fillId="0" borderId="138" xfId="0" applyNumberFormat="1" applyFont="1" applyBorder="1" applyAlignment="1">
      <alignment horizontal="center" wrapText="1"/>
    </xf>
    <xf numFmtId="16" fontId="22" fillId="0" borderId="137" xfId="0" applyNumberFormat="1" applyFont="1" applyBorder="1" applyAlignment="1">
      <alignment horizontal="center" wrapText="1"/>
    </xf>
    <xf numFmtId="16" fontId="21" fillId="22" borderId="108" xfId="0" applyNumberFormat="1" applyFont="1" applyFill="1" applyBorder="1" applyAlignment="1">
      <alignment horizontal="center" vertical="center" wrapText="1"/>
    </xf>
    <xf numFmtId="16" fontId="21" fillId="22" borderId="51" xfId="0" applyNumberFormat="1" applyFont="1" applyFill="1" applyBorder="1" applyAlignment="1">
      <alignment horizontal="center" vertical="center" wrapText="1"/>
    </xf>
    <xf numFmtId="16" fontId="21" fillId="0" borderId="102" xfId="0" applyNumberFormat="1" applyFont="1" applyBorder="1" applyAlignment="1">
      <alignment horizontal="center" vertical="center" wrapText="1"/>
    </xf>
    <xf numFmtId="16" fontId="23" fillId="4" borderId="51" xfId="0" applyNumberFormat="1" applyFont="1" applyFill="1" applyBorder="1" applyAlignment="1">
      <alignment horizontal="center" vertical="center" wrapText="1"/>
    </xf>
    <xf numFmtId="0" fontId="18" fillId="0" borderId="0" xfId="0" applyFont="1" applyAlignment="1">
      <alignment horizontal="center" wrapText="1"/>
    </xf>
    <xf numFmtId="0" fontId="22" fillId="26" borderId="12" xfId="0" applyFont="1" applyFill="1" applyBorder="1" applyAlignment="1">
      <alignment vertical="center" wrapText="1"/>
    </xf>
    <xf numFmtId="16" fontId="21" fillId="0" borderId="132" xfId="0" applyNumberFormat="1" applyFont="1" applyBorder="1" applyAlignment="1">
      <alignment horizontal="center" vertical="center" wrapText="1"/>
    </xf>
    <xf numFmtId="0" fontId="21" fillId="13" borderId="127" xfId="0" applyFont="1" applyFill="1" applyBorder="1" applyAlignment="1">
      <alignment vertical="center" wrapText="1"/>
    </xf>
    <xf numFmtId="0" fontId="21" fillId="13" borderId="112" xfId="0" applyFont="1" applyFill="1" applyBorder="1" applyAlignment="1">
      <alignment vertical="center" wrapText="1"/>
    </xf>
    <xf numFmtId="0" fontId="21" fillId="13" borderId="103" xfId="0" applyFont="1" applyFill="1" applyBorder="1" applyAlignment="1">
      <alignment vertical="center" wrapText="1"/>
    </xf>
    <xf numFmtId="16" fontId="23" fillId="0" borderId="53" xfId="0" applyNumberFormat="1" applyFont="1" applyBorder="1" applyAlignment="1">
      <alignment vertical="center" wrapText="1"/>
    </xf>
    <xf numFmtId="16" fontId="24" fillId="21" borderId="40" xfId="0" applyNumberFormat="1" applyFont="1" applyFill="1" applyBorder="1" applyAlignment="1">
      <alignment vertical="center" wrapText="1"/>
    </xf>
    <xf numFmtId="0" fontId="22" fillId="9" borderId="61" xfId="0" applyFont="1" applyFill="1" applyBorder="1" applyAlignment="1">
      <alignment vertical="center" wrapText="1"/>
    </xf>
    <xf numFmtId="0" fontId="22" fillId="16" borderId="171" xfId="0" applyFont="1" applyFill="1" applyBorder="1" applyAlignment="1">
      <alignment horizontal="center" vertical="center" wrapText="1"/>
    </xf>
    <xf numFmtId="0" fontId="22" fillId="0" borderId="82" xfId="0" applyFont="1" applyBorder="1" applyAlignment="1">
      <alignment vertical="center" wrapText="1"/>
    </xf>
    <xf numFmtId="0" fontId="22" fillId="0" borderId="86" xfId="0" applyFont="1" applyBorder="1" applyAlignment="1">
      <alignment horizontal="center" vertical="center" wrapText="1"/>
    </xf>
    <xf numFmtId="16" fontId="43" fillId="16" borderId="61" xfId="0" applyNumberFormat="1" applyFont="1" applyFill="1" applyBorder="1" applyAlignment="1">
      <alignment vertical="center" wrapText="1"/>
    </xf>
    <xf numFmtId="0" fontId="45" fillId="0" borderId="0" xfId="0" applyFont="1" applyAlignment="1">
      <alignment horizontal="center"/>
    </xf>
    <xf numFmtId="16" fontId="23" fillId="0" borderId="82" xfId="0" applyNumberFormat="1" applyFont="1" applyBorder="1" applyAlignment="1">
      <alignment vertical="center" wrapText="1"/>
    </xf>
    <xf numFmtId="0" fontId="13" fillId="0" borderId="0" xfId="0" applyFont="1" applyAlignment="1">
      <alignment wrapText="1"/>
    </xf>
    <xf numFmtId="0" fontId="0" fillId="0" borderId="0" xfId="0" applyAlignment="1">
      <alignment wrapText="1"/>
    </xf>
    <xf numFmtId="0" fontId="13" fillId="43" borderId="5" xfId="0" applyFont="1" applyFill="1" applyBorder="1" applyAlignment="1">
      <alignment vertical="center" wrapText="1"/>
    </xf>
    <xf numFmtId="0" fontId="13" fillId="47" borderId="5" xfId="0" applyFont="1" applyFill="1" applyBorder="1" applyAlignment="1">
      <alignment vertical="center" wrapText="1"/>
    </xf>
    <xf numFmtId="0" fontId="13" fillId="44" borderId="5" xfId="0" applyFont="1" applyFill="1" applyBorder="1" applyAlignment="1">
      <alignment vertical="center" wrapText="1"/>
    </xf>
    <xf numFmtId="0" fontId="13" fillId="48" borderId="5" xfId="0" applyFont="1" applyFill="1" applyBorder="1" applyAlignment="1">
      <alignment vertical="center" wrapText="1"/>
    </xf>
    <xf numFmtId="0" fontId="10" fillId="29" borderId="5" xfId="0" applyFont="1" applyFill="1" applyBorder="1" applyAlignment="1">
      <alignment vertical="center" wrapText="1"/>
    </xf>
    <xf numFmtId="0" fontId="13" fillId="68" borderId="5" xfId="0" applyFont="1" applyFill="1" applyBorder="1" applyAlignment="1">
      <alignment vertical="center" wrapText="1"/>
    </xf>
    <xf numFmtId="0" fontId="13" fillId="68" borderId="10" xfId="0" applyFont="1" applyFill="1" applyBorder="1" applyAlignment="1">
      <alignment vertical="center" wrapText="1"/>
    </xf>
    <xf numFmtId="0" fontId="13" fillId="47" borderId="16" xfId="0" applyFont="1" applyFill="1" applyBorder="1" applyAlignment="1">
      <alignment vertical="center" wrapText="1"/>
    </xf>
    <xf numFmtId="0" fontId="51" fillId="46" borderId="15" xfId="0" applyFont="1" applyFill="1" applyBorder="1" applyAlignment="1">
      <alignment vertical="center" wrapText="1"/>
    </xf>
    <xf numFmtId="0" fontId="13" fillId="45" borderId="5" xfId="0" applyFont="1" applyFill="1" applyBorder="1" applyAlignment="1">
      <alignment vertical="center" wrapText="1"/>
    </xf>
    <xf numFmtId="0" fontId="10" fillId="49" borderId="5" xfId="0" applyFont="1" applyFill="1" applyBorder="1" applyAlignment="1">
      <alignment vertical="center" wrapText="1"/>
    </xf>
    <xf numFmtId="0" fontId="51" fillId="69" borderId="16" xfId="0" applyFont="1" applyFill="1" applyBorder="1" applyAlignment="1">
      <alignment vertical="center" wrapText="1"/>
    </xf>
    <xf numFmtId="0" fontId="51" fillId="48" borderId="15" xfId="0" applyFont="1" applyFill="1" applyBorder="1" applyAlignment="1">
      <alignment vertical="center" wrapText="1"/>
    </xf>
    <xf numFmtId="0" fontId="13" fillId="46" borderId="5" xfId="0" applyFont="1" applyFill="1" applyBorder="1" applyAlignment="1">
      <alignment vertical="center" wrapText="1"/>
    </xf>
    <xf numFmtId="0" fontId="13" fillId="0" borderId="5" xfId="0" applyFont="1" applyBorder="1" applyAlignment="1">
      <alignment wrapText="1"/>
    </xf>
    <xf numFmtId="0" fontId="13" fillId="0" borderId="31" xfId="0" applyFont="1" applyBorder="1" applyAlignment="1">
      <alignment vertical="center" wrapText="1"/>
    </xf>
    <xf numFmtId="0" fontId="13" fillId="0" borderId="31" xfId="0" applyFont="1" applyBorder="1" applyAlignment="1">
      <alignment wrapText="1"/>
    </xf>
    <xf numFmtId="0" fontId="10" fillId="0" borderId="31" xfId="0" applyFont="1" applyBorder="1" applyAlignment="1">
      <alignment vertical="center" wrapText="1"/>
    </xf>
    <xf numFmtId="0" fontId="13" fillId="68" borderId="24" xfId="0" applyFont="1" applyFill="1" applyBorder="1" applyAlignment="1">
      <alignment vertical="center" wrapText="1"/>
    </xf>
    <xf numFmtId="0" fontId="13" fillId="53" borderId="5" xfId="0" applyFont="1" applyFill="1" applyBorder="1" applyAlignment="1">
      <alignment vertical="center" wrapText="1"/>
    </xf>
    <xf numFmtId="0" fontId="13" fillId="71" borderId="5" xfId="0" applyFont="1" applyFill="1" applyBorder="1" applyAlignment="1">
      <alignment vertical="center" wrapText="1"/>
    </xf>
    <xf numFmtId="0" fontId="10" fillId="54" borderId="5" xfId="0" applyFont="1" applyFill="1" applyBorder="1" applyAlignment="1">
      <alignment vertical="center" wrapText="1"/>
    </xf>
    <xf numFmtId="0" fontId="13" fillId="56" borderId="5" xfId="0" applyFont="1" applyFill="1" applyBorder="1" applyAlignment="1">
      <alignment vertical="center" wrapText="1"/>
    </xf>
    <xf numFmtId="0" fontId="10" fillId="58" borderId="5" xfId="0" applyFont="1" applyFill="1" applyBorder="1" applyAlignment="1">
      <alignment vertical="center" wrapText="1"/>
    </xf>
    <xf numFmtId="0" fontId="13" fillId="65" borderId="5" xfId="0" applyFont="1" applyFill="1" applyBorder="1" applyAlignment="1">
      <alignment vertical="center" wrapText="1"/>
    </xf>
    <xf numFmtId="0" fontId="13" fillId="72" borderId="5" xfId="0" applyFont="1" applyFill="1" applyBorder="1" applyAlignment="1">
      <alignment vertical="center" wrapText="1"/>
    </xf>
    <xf numFmtId="0" fontId="13" fillId="60" borderId="5" xfId="0" applyFont="1" applyFill="1" applyBorder="1" applyAlignment="1">
      <alignment vertical="center" wrapText="1"/>
    </xf>
    <xf numFmtId="0" fontId="10" fillId="67" borderId="5" xfId="0" applyFont="1" applyFill="1" applyBorder="1" applyAlignment="1">
      <alignment vertical="center" wrapText="1"/>
    </xf>
    <xf numFmtId="0" fontId="13" fillId="41" borderId="5" xfId="0" applyFont="1" applyFill="1" applyBorder="1" applyAlignment="1">
      <alignment vertical="center" wrapText="1"/>
    </xf>
    <xf numFmtId="0" fontId="10" fillId="64" borderId="5" xfId="0" applyFont="1" applyFill="1" applyBorder="1" applyAlignment="1">
      <alignment vertical="center" wrapText="1"/>
    </xf>
    <xf numFmtId="0" fontId="13" fillId="66" borderId="5" xfId="0" applyFont="1" applyFill="1" applyBorder="1" applyAlignment="1">
      <alignment vertical="center" wrapText="1"/>
    </xf>
    <xf numFmtId="0" fontId="13" fillId="68" borderId="5" xfId="0" applyFont="1" applyFill="1" applyBorder="1" applyAlignment="1">
      <alignment horizontal="left" vertical="center" wrapText="1"/>
    </xf>
    <xf numFmtId="0" fontId="13" fillId="73" borderId="5" xfId="0" applyFont="1" applyFill="1" applyBorder="1" applyAlignment="1">
      <alignment vertical="center" wrapText="1"/>
    </xf>
    <xf numFmtId="0" fontId="10" fillId="74" borderId="5" xfId="0" applyFont="1" applyFill="1" applyBorder="1" applyAlignment="1">
      <alignment vertical="center" wrapText="1"/>
    </xf>
    <xf numFmtId="0" fontId="13" fillId="75" borderId="172" xfId="0" applyFont="1" applyFill="1" applyBorder="1" applyAlignment="1">
      <alignment horizontal="left" wrapText="1"/>
    </xf>
    <xf numFmtId="0" fontId="13" fillId="71" borderId="172" xfId="0" applyFont="1" applyFill="1" applyBorder="1" applyAlignment="1">
      <alignment horizontal="left" wrapText="1"/>
    </xf>
    <xf numFmtId="0" fontId="13" fillId="76" borderId="5" xfId="0" applyFont="1" applyFill="1" applyBorder="1" applyAlignment="1">
      <alignment wrapText="1"/>
    </xf>
    <xf numFmtId="0" fontId="13" fillId="77" borderId="5" xfId="0" applyFont="1" applyFill="1" applyBorder="1" applyAlignment="1">
      <alignment vertical="center" wrapText="1"/>
    </xf>
    <xf numFmtId="0" fontId="13" fillId="78" borderId="172" xfId="0" applyFont="1" applyFill="1" applyBorder="1" applyAlignment="1">
      <alignment horizontal="left" wrapText="1"/>
    </xf>
    <xf numFmtId="0" fontId="13" fillId="72" borderId="172" xfId="0" applyFont="1" applyFill="1" applyBorder="1" applyAlignment="1">
      <alignment horizontal="left" wrapText="1"/>
    </xf>
    <xf numFmtId="0" fontId="13" fillId="62" borderId="5" xfId="0" applyFont="1" applyFill="1" applyBorder="1" applyAlignment="1">
      <alignment vertical="center" wrapText="1"/>
    </xf>
    <xf numFmtId="0" fontId="10" fillId="74" borderId="172" xfId="0" applyFont="1" applyFill="1" applyBorder="1" applyAlignment="1">
      <alignment horizontal="left" wrapText="1"/>
    </xf>
    <xf numFmtId="0" fontId="13" fillId="66" borderId="172" xfId="0" applyFont="1" applyFill="1" applyBorder="1" applyAlignment="1">
      <alignment horizontal="left" wrapText="1"/>
    </xf>
    <xf numFmtId="0" fontId="13" fillId="63" borderId="5" xfId="0" applyFont="1" applyFill="1" applyBorder="1" applyAlignment="1">
      <alignment vertical="center" wrapText="1"/>
    </xf>
    <xf numFmtId="0" fontId="13" fillId="66" borderId="5" xfId="0" applyFont="1" applyFill="1" applyBorder="1" applyAlignment="1">
      <alignment wrapText="1"/>
    </xf>
    <xf numFmtId="0" fontId="13" fillId="77" borderId="172" xfId="0" applyFont="1" applyFill="1" applyBorder="1" applyAlignment="1">
      <alignment horizontal="left" wrapText="1"/>
    </xf>
    <xf numFmtId="0" fontId="13" fillId="63" borderId="172" xfId="0" applyFont="1" applyFill="1" applyBorder="1" applyAlignment="1">
      <alignment horizontal="left" wrapText="1"/>
    </xf>
    <xf numFmtId="0" fontId="13" fillId="62" borderId="172" xfId="0" applyFont="1" applyFill="1" applyBorder="1" applyAlignment="1">
      <alignment horizontal="left" wrapText="1"/>
    </xf>
    <xf numFmtId="0" fontId="13" fillId="67" borderId="172" xfId="0" applyFont="1" applyFill="1" applyBorder="1" applyAlignment="1">
      <alignment horizontal="left" wrapText="1"/>
    </xf>
    <xf numFmtId="0" fontId="13" fillId="49" borderId="172" xfId="0" applyFont="1" applyFill="1" applyBorder="1" applyAlignment="1">
      <alignment horizontal="left" wrapText="1"/>
    </xf>
    <xf numFmtId="0" fontId="13" fillId="0" borderId="0" xfId="0" applyFont="1" applyAlignment="1">
      <alignment horizontal="left" wrapText="1"/>
    </xf>
    <xf numFmtId="0" fontId="13" fillId="47" borderId="30" xfId="0" applyFont="1" applyFill="1" applyBorder="1" applyAlignment="1">
      <alignment horizontal="left" vertical="center" wrapText="1"/>
    </xf>
    <xf numFmtId="0" fontId="52" fillId="53" borderId="13" xfId="0" applyFont="1" applyFill="1" applyBorder="1" applyAlignment="1">
      <alignment wrapText="1"/>
    </xf>
    <xf numFmtId="0" fontId="52" fillId="53" borderId="6" xfId="0" applyFont="1" applyFill="1" applyBorder="1" applyAlignment="1">
      <alignment wrapText="1"/>
    </xf>
    <xf numFmtId="0" fontId="52" fillId="56" borderId="13" xfId="0" applyFont="1" applyFill="1" applyBorder="1" applyAlignment="1">
      <alignment wrapText="1"/>
    </xf>
    <xf numFmtId="0" fontId="52" fillId="56" borderId="6" xfId="0" applyFont="1" applyFill="1" applyBorder="1" applyAlignment="1">
      <alignment wrapText="1"/>
    </xf>
    <xf numFmtId="0" fontId="52" fillId="72" borderId="13" xfId="0" applyFont="1" applyFill="1" applyBorder="1" applyAlignment="1">
      <alignment wrapText="1"/>
    </xf>
    <xf numFmtId="0" fontId="52" fillId="72" borderId="6" xfId="0" applyFont="1" applyFill="1" applyBorder="1" applyAlignment="1">
      <alignment wrapText="1"/>
    </xf>
    <xf numFmtId="0" fontId="52" fillId="71" borderId="13" xfId="0" applyFont="1" applyFill="1" applyBorder="1" applyAlignment="1">
      <alignment wrapText="1"/>
    </xf>
    <xf numFmtId="0" fontId="52" fillId="71" borderId="6" xfId="0" applyFont="1" applyFill="1" applyBorder="1" applyAlignment="1">
      <alignment wrapText="1"/>
    </xf>
    <xf numFmtId="0" fontId="52" fillId="65" borderId="13" xfId="0" applyFont="1" applyFill="1" applyBorder="1" applyAlignment="1">
      <alignment wrapText="1"/>
    </xf>
    <xf numFmtId="0" fontId="52" fillId="65" borderId="6" xfId="0" applyFont="1" applyFill="1" applyBorder="1" applyAlignment="1">
      <alignment wrapText="1"/>
    </xf>
    <xf numFmtId="0" fontId="53" fillId="67" borderId="13" xfId="0" applyFont="1" applyFill="1" applyBorder="1" applyAlignment="1">
      <alignment wrapText="1"/>
    </xf>
    <xf numFmtId="0" fontId="53" fillId="67" borderId="6" xfId="0" applyFont="1" applyFill="1" applyBorder="1" applyAlignment="1">
      <alignment wrapText="1"/>
    </xf>
    <xf numFmtId="0" fontId="53" fillId="54" borderId="13" xfId="0" applyFont="1" applyFill="1" applyBorder="1" applyAlignment="1">
      <alignment wrapText="1"/>
    </xf>
    <xf numFmtId="0" fontId="53" fillId="54" borderId="6" xfId="0" applyFont="1" applyFill="1" applyBorder="1" applyAlignment="1">
      <alignment wrapText="1"/>
    </xf>
    <xf numFmtId="0" fontId="53" fillId="58" borderId="13" xfId="0" applyFont="1" applyFill="1" applyBorder="1" applyAlignment="1">
      <alignment wrapText="1"/>
    </xf>
    <xf numFmtId="0" fontId="53" fillId="58" borderId="6" xfId="0" applyFont="1" applyFill="1" applyBorder="1" applyAlignment="1">
      <alignment wrapText="1"/>
    </xf>
    <xf numFmtId="0" fontId="52" fillId="66" borderId="13" xfId="0" applyFont="1" applyFill="1" applyBorder="1" applyAlignment="1">
      <alignment wrapText="1"/>
    </xf>
    <xf numFmtId="0" fontId="52" fillId="66" borderId="6" xfId="0" applyFont="1" applyFill="1" applyBorder="1" applyAlignment="1">
      <alignment wrapText="1"/>
    </xf>
    <xf numFmtId="0" fontId="52" fillId="60" borderId="13" xfId="0" applyFont="1" applyFill="1" applyBorder="1" applyAlignment="1">
      <alignment wrapText="1"/>
    </xf>
    <xf numFmtId="0" fontId="52" fillId="60" borderId="6" xfId="0" applyFont="1" applyFill="1" applyBorder="1" applyAlignment="1">
      <alignment wrapText="1"/>
    </xf>
    <xf numFmtId="0" fontId="52" fillId="41" borderId="13" xfId="0" applyFont="1" applyFill="1" applyBorder="1" applyAlignment="1">
      <alignment wrapText="1"/>
    </xf>
    <xf numFmtId="0" fontId="52" fillId="41" borderId="6" xfId="0" applyFont="1" applyFill="1" applyBorder="1" applyAlignment="1">
      <alignment wrapText="1"/>
    </xf>
    <xf numFmtId="0" fontId="53" fillId="64" borderId="13" xfId="0" applyFont="1" applyFill="1" applyBorder="1" applyAlignment="1">
      <alignment wrapText="1"/>
    </xf>
    <xf numFmtId="0" fontId="53" fillId="64" borderId="6" xfId="0" applyFont="1" applyFill="1" applyBorder="1" applyAlignment="1">
      <alignment wrapText="1"/>
    </xf>
    <xf numFmtId="0" fontId="52" fillId="73" borderId="13" xfId="0" applyFont="1" applyFill="1" applyBorder="1"/>
    <xf numFmtId="0" fontId="52" fillId="73" borderId="13" xfId="0" applyFont="1" applyFill="1" applyBorder="1" applyAlignment="1">
      <alignment wrapText="1"/>
    </xf>
    <xf numFmtId="0" fontId="52" fillId="73" borderId="6" xfId="0" applyFont="1" applyFill="1" applyBorder="1" applyAlignment="1">
      <alignment wrapText="1"/>
    </xf>
    <xf numFmtId="0" fontId="52" fillId="77" borderId="13" xfId="0" applyFont="1" applyFill="1" applyBorder="1" applyAlignment="1">
      <alignment wrapText="1"/>
    </xf>
    <xf numFmtId="0" fontId="52" fillId="77" borderId="6" xfId="0" applyFont="1" applyFill="1" applyBorder="1" applyAlignment="1">
      <alignment wrapText="1"/>
    </xf>
    <xf numFmtId="0" fontId="52" fillId="76" borderId="13" xfId="0" applyFont="1" applyFill="1" applyBorder="1" applyAlignment="1">
      <alignment wrapText="1"/>
    </xf>
    <xf numFmtId="0" fontId="52" fillId="76" borderId="6" xfId="0" applyFont="1" applyFill="1" applyBorder="1" applyAlignment="1">
      <alignment wrapText="1"/>
    </xf>
    <xf numFmtId="0" fontId="53" fillId="74" borderId="13" xfId="0" applyFont="1" applyFill="1" applyBorder="1" applyAlignment="1">
      <alignment wrapText="1"/>
    </xf>
    <xf numFmtId="0" fontId="53" fillId="74" borderId="6" xfId="0" applyFont="1" applyFill="1" applyBorder="1" applyAlignment="1">
      <alignment wrapText="1"/>
    </xf>
    <xf numFmtId="0" fontId="52" fillId="74" borderId="13" xfId="0" applyFont="1" applyFill="1" applyBorder="1" applyAlignment="1">
      <alignment wrapText="1"/>
    </xf>
    <xf numFmtId="0" fontId="52" fillId="62" borderId="13" xfId="0" applyFont="1" applyFill="1" applyBorder="1" applyAlignment="1">
      <alignment wrapText="1"/>
    </xf>
    <xf numFmtId="0" fontId="52" fillId="62" borderId="6" xfId="0" applyFont="1" applyFill="1" applyBorder="1" applyAlignment="1">
      <alignment wrapText="1"/>
    </xf>
    <xf numFmtId="0" fontId="52" fillId="63" borderId="13" xfId="0" applyFont="1" applyFill="1" applyBorder="1" applyAlignment="1">
      <alignment wrapText="1"/>
    </xf>
    <xf numFmtId="0" fontId="52" fillId="63" borderId="6" xfId="0" applyFont="1" applyFill="1" applyBorder="1" applyAlignment="1">
      <alignment wrapText="1"/>
    </xf>
    <xf numFmtId="0" fontId="52" fillId="66" borderId="13" xfId="0" applyFont="1" applyFill="1" applyBorder="1"/>
    <xf numFmtId="0" fontId="52" fillId="66" borderId="6" xfId="0" applyFont="1" applyFill="1" applyBorder="1"/>
    <xf numFmtId="0" fontId="54" fillId="0" borderId="5" xfId="0" applyFont="1" applyBorder="1" applyAlignment="1">
      <alignment horizontal="center" vertical="center" wrapText="1"/>
    </xf>
    <xf numFmtId="0" fontId="54" fillId="0" borderId="12" xfId="0" applyFont="1" applyBorder="1" applyAlignment="1">
      <alignment horizontal="center" vertical="center" wrapText="1"/>
    </xf>
    <xf numFmtId="0" fontId="54" fillId="0" borderId="23" xfId="0" applyFont="1" applyBorder="1" applyAlignment="1">
      <alignment horizontal="center" vertical="center" wrapText="1"/>
    </xf>
    <xf numFmtId="0" fontId="0" fillId="52" borderId="5" xfId="0" applyFill="1" applyBorder="1" applyAlignment="1">
      <alignment vertical="center" wrapText="1"/>
    </xf>
    <xf numFmtId="0" fontId="0" fillId="51" borderId="5" xfId="0" applyFill="1" applyBorder="1" applyAlignment="1">
      <alignment vertical="center" wrapText="1"/>
    </xf>
    <xf numFmtId="0" fontId="13" fillId="43" borderId="24" xfId="0" applyFont="1" applyFill="1" applyBorder="1" applyAlignment="1">
      <alignment horizontal="left" wrapText="1"/>
    </xf>
    <xf numFmtId="0" fontId="13" fillId="43" borderId="30" xfId="0" applyFont="1" applyFill="1" applyBorder="1" applyAlignment="1">
      <alignment horizontal="left" wrapText="1"/>
    </xf>
    <xf numFmtId="0" fontId="13" fillId="43" borderId="7" xfId="0" applyFont="1" applyFill="1" applyBorder="1" applyAlignment="1">
      <alignment horizontal="left" wrapText="1"/>
    </xf>
    <xf numFmtId="0" fontId="0" fillId="0" borderId="0" xfId="0" applyAlignment="1">
      <alignment horizontal="left"/>
    </xf>
    <xf numFmtId="0" fontId="55" fillId="0" borderId="5" xfId="0" applyFont="1" applyBorder="1" applyAlignment="1">
      <alignment vertical="center" wrapText="1"/>
    </xf>
    <xf numFmtId="0" fontId="55" fillId="0" borderId="23" xfId="0" applyFont="1" applyBorder="1" applyAlignment="1">
      <alignment vertical="center" wrapText="1"/>
    </xf>
    <xf numFmtId="0" fontId="55" fillId="0" borderId="12" xfId="0" applyFont="1" applyBorder="1" applyAlignment="1">
      <alignment vertical="center" wrapText="1"/>
    </xf>
    <xf numFmtId="0" fontId="22" fillId="0" borderId="0" xfId="0" applyFont="1"/>
    <xf numFmtId="0" fontId="13" fillId="43" borderId="5" xfId="0" applyFont="1" applyFill="1" applyBorder="1" applyAlignment="1">
      <alignment horizontal="left" vertical="center" wrapText="1"/>
    </xf>
    <xf numFmtId="0" fontId="13" fillId="43" borderId="24" xfId="0" applyFont="1" applyFill="1" applyBorder="1" applyAlignment="1">
      <alignment horizontal="left" vertical="center" wrapText="1"/>
    </xf>
    <xf numFmtId="0" fontId="13" fillId="43" borderId="30" xfId="0" applyFont="1" applyFill="1" applyBorder="1" applyAlignment="1">
      <alignment horizontal="left" vertical="center" wrapText="1"/>
    </xf>
    <xf numFmtId="0" fontId="13" fillId="43" borderId="7" xfId="0" applyFont="1" applyFill="1" applyBorder="1" applyAlignment="1">
      <alignment horizontal="left" vertical="center" wrapText="1"/>
    </xf>
    <xf numFmtId="0" fontId="13" fillId="44" borderId="24" xfId="0" applyFont="1" applyFill="1" applyBorder="1" applyAlignment="1">
      <alignment horizontal="left" vertical="center"/>
    </xf>
    <xf numFmtId="0" fontId="13" fillId="44" borderId="30" xfId="0" applyFont="1" applyFill="1" applyBorder="1" applyAlignment="1">
      <alignment horizontal="left" vertical="center"/>
    </xf>
    <xf numFmtId="0" fontId="13" fillId="44" borderId="7" xfId="0" applyFont="1" applyFill="1" applyBorder="1" applyAlignment="1">
      <alignment horizontal="left" vertical="center"/>
    </xf>
    <xf numFmtId="0" fontId="13" fillId="44" borderId="24" xfId="0" applyFont="1" applyFill="1" applyBorder="1" applyAlignment="1">
      <alignment horizontal="left" vertical="center" wrapText="1"/>
    </xf>
    <xf numFmtId="0" fontId="13" fillId="44" borderId="7" xfId="0" applyFont="1" applyFill="1" applyBorder="1" applyAlignment="1">
      <alignment horizontal="left" vertical="center" wrapText="1"/>
    </xf>
    <xf numFmtId="0" fontId="13" fillId="44" borderId="5" xfId="0" applyFont="1" applyFill="1" applyBorder="1" applyAlignment="1">
      <alignment horizontal="left" vertical="center" wrapText="1"/>
    </xf>
    <xf numFmtId="0" fontId="13" fillId="44" borderId="24" xfId="0" applyFont="1" applyFill="1" applyBorder="1" applyAlignment="1">
      <alignment horizontal="left"/>
    </xf>
    <xf numFmtId="0" fontId="13" fillId="44" borderId="7" xfId="0" applyFont="1" applyFill="1" applyBorder="1" applyAlignment="1">
      <alignment horizontal="left"/>
    </xf>
    <xf numFmtId="0" fontId="13" fillId="44" borderId="30" xfId="0" applyFont="1" applyFill="1" applyBorder="1" applyAlignment="1">
      <alignment horizontal="left" vertical="center" wrapText="1"/>
    </xf>
    <xf numFmtId="0" fontId="13" fillId="45" borderId="24" xfId="0" applyFont="1" applyFill="1" applyBorder="1" applyAlignment="1">
      <alignment horizontal="left" vertical="center"/>
    </xf>
    <xf numFmtId="0" fontId="13" fillId="45" borderId="7" xfId="0" applyFont="1" applyFill="1" applyBorder="1" applyAlignment="1">
      <alignment horizontal="left" vertical="center"/>
    </xf>
    <xf numFmtId="0" fontId="13" fillId="45" borderId="7" xfId="0" applyFont="1" applyFill="1" applyBorder="1" applyAlignment="1">
      <alignment horizontal="left" vertical="center" wrapText="1"/>
    </xf>
    <xf numFmtId="0" fontId="13" fillId="45" borderId="30" xfId="0" applyFont="1" applyFill="1" applyBorder="1" applyAlignment="1">
      <alignment horizontal="left" vertical="center"/>
    </xf>
    <xf numFmtId="0" fontId="13" fillId="46" borderId="24" xfId="0" applyFont="1" applyFill="1" applyBorder="1" applyAlignment="1">
      <alignment horizontal="left" vertical="center"/>
    </xf>
    <xf numFmtId="0" fontId="13" fillId="46" borderId="30" xfId="0" applyFont="1" applyFill="1" applyBorder="1" applyAlignment="1">
      <alignment horizontal="left" vertical="center"/>
    </xf>
    <xf numFmtId="0" fontId="13" fillId="46" borderId="7" xfId="0" applyFont="1" applyFill="1" applyBorder="1" applyAlignment="1">
      <alignment horizontal="left" vertical="center"/>
    </xf>
    <xf numFmtId="0" fontId="13" fillId="46" borderId="5" xfId="0" applyFont="1" applyFill="1" applyBorder="1" applyAlignment="1">
      <alignment horizontal="left" vertical="center" wrapText="1"/>
    </xf>
    <xf numFmtId="0" fontId="13" fillId="47" borderId="24" xfId="0" applyFont="1" applyFill="1" applyBorder="1" applyAlignment="1">
      <alignment horizontal="left" vertical="center"/>
    </xf>
    <xf numFmtId="0" fontId="13" fillId="47" borderId="7" xfId="0" applyFont="1" applyFill="1" applyBorder="1" applyAlignment="1">
      <alignment horizontal="left" vertical="center" wrapText="1"/>
    </xf>
    <xf numFmtId="0" fontId="13" fillId="47" borderId="7" xfId="0" applyFont="1" applyFill="1" applyBorder="1" applyAlignment="1">
      <alignment horizontal="left" vertical="center"/>
    </xf>
    <xf numFmtId="0" fontId="13" fillId="47" borderId="30" xfId="0" applyFont="1" applyFill="1" applyBorder="1" applyAlignment="1">
      <alignment horizontal="left" vertical="center"/>
    </xf>
    <xf numFmtId="0" fontId="13" fillId="47" borderId="5" xfId="0" applyFont="1" applyFill="1" applyBorder="1" applyAlignment="1">
      <alignment horizontal="left" vertical="center" wrapText="1"/>
    </xf>
    <xf numFmtId="0" fontId="13" fillId="47" borderId="24" xfId="0" applyFont="1" applyFill="1" applyBorder="1" applyAlignment="1">
      <alignment horizontal="left" vertical="center" wrapText="1"/>
    </xf>
    <xf numFmtId="0" fontId="13" fillId="47" borderId="5" xfId="0" applyFont="1" applyFill="1" applyBorder="1" applyAlignment="1">
      <alignment horizontal="left" vertical="center"/>
    </xf>
    <xf numFmtId="0" fontId="13" fillId="48" borderId="24" xfId="0" applyFont="1" applyFill="1" applyBorder="1" applyAlignment="1">
      <alignment horizontal="left"/>
    </xf>
    <xf numFmtId="0" fontId="13" fillId="48" borderId="30" xfId="0" applyFont="1" applyFill="1" applyBorder="1" applyAlignment="1">
      <alignment horizontal="left"/>
    </xf>
    <xf numFmtId="0" fontId="13" fillId="48" borderId="7" xfId="0" applyFont="1" applyFill="1" applyBorder="1" applyAlignment="1">
      <alignment horizontal="left" wrapText="1"/>
    </xf>
    <xf numFmtId="0" fontId="13" fillId="48" borderId="5" xfId="0" applyFont="1" applyFill="1" applyBorder="1" applyAlignment="1">
      <alignment horizontal="left" wrapText="1"/>
    </xf>
    <xf numFmtId="0" fontId="13" fillId="48" borderId="24" xfId="0" applyFont="1" applyFill="1" applyBorder="1" applyAlignment="1">
      <alignment horizontal="left" vertical="center"/>
    </xf>
    <xf numFmtId="0" fontId="13" fillId="48" borderId="30" xfId="0" applyFont="1" applyFill="1" applyBorder="1" applyAlignment="1">
      <alignment horizontal="left" vertical="center"/>
    </xf>
    <xf numFmtId="0" fontId="13" fillId="48" borderId="7" xfId="0" applyFont="1" applyFill="1" applyBorder="1" applyAlignment="1">
      <alignment horizontal="left" vertical="center"/>
    </xf>
    <xf numFmtId="0" fontId="13" fillId="48" borderId="30" xfId="0" applyFont="1" applyFill="1" applyBorder="1" applyAlignment="1">
      <alignment horizontal="left" vertical="center" wrapText="1"/>
    </xf>
    <xf numFmtId="0" fontId="10" fillId="29" borderId="24" xfId="0" applyFont="1" applyFill="1" applyBorder="1" applyAlignment="1">
      <alignment horizontal="left" vertical="center"/>
    </xf>
    <xf numFmtId="0" fontId="10" fillId="29" borderId="30" xfId="0" applyFont="1" applyFill="1" applyBorder="1" applyAlignment="1">
      <alignment horizontal="left" vertical="center"/>
    </xf>
    <xf numFmtId="0" fontId="10" fillId="29" borderId="7" xfId="0" applyFont="1" applyFill="1" applyBorder="1" applyAlignment="1">
      <alignment horizontal="left" vertical="center"/>
    </xf>
    <xf numFmtId="0" fontId="10" fillId="29" borderId="24" xfId="0" applyFont="1" applyFill="1" applyBorder="1" applyAlignment="1">
      <alignment horizontal="left" vertical="center" wrapText="1"/>
    </xf>
    <xf numFmtId="0" fontId="10" fillId="29" borderId="7" xfId="0" applyFont="1" applyFill="1" applyBorder="1" applyAlignment="1">
      <alignment horizontal="left" vertical="center" wrapText="1"/>
    </xf>
    <xf numFmtId="0" fontId="32" fillId="49" borderId="24" xfId="0" applyFont="1" applyFill="1" applyBorder="1" applyAlignment="1">
      <alignment horizontal="left" vertical="center"/>
    </xf>
    <xf numFmtId="0" fontId="32" fillId="49" borderId="30" xfId="0" applyFont="1" applyFill="1" applyBorder="1" applyAlignment="1">
      <alignment horizontal="left" vertical="center"/>
    </xf>
    <xf numFmtId="0" fontId="32" fillId="49" borderId="7" xfId="0" applyFont="1" applyFill="1" applyBorder="1" applyAlignment="1">
      <alignment horizontal="left" vertical="center"/>
    </xf>
    <xf numFmtId="0" fontId="32" fillId="49" borderId="5" xfId="0" applyFont="1" applyFill="1" applyBorder="1" applyAlignment="1">
      <alignment horizontal="left" vertical="center" wrapText="1"/>
    </xf>
    <xf numFmtId="0" fontId="32" fillId="49" borderId="30" xfId="0" applyFont="1" applyFill="1" applyBorder="1" applyAlignment="1">
      <alignment horizontal="left" vertical="center" wrapText="1"/>
    </xf>
    <xf numFmtId="0" fontId="13" fillId="48" borderId="30" xfId="0" applyFont="1" applyFill="1" applyBorder="1" applyAlignment="1">
      <alignment vertical="top"/>
    </xf>
    <xf numFmtId="0" fontId="0" fillId="50" borderId="5" xfId="0" applyFill="1" applyBorder="1" applyAlignment="1">
      <alignment vertical="center" wrapText="1"/>
    </xf>
    <xf numFmtId="0" fontId="0" fillId="28" borderId="5" xfId="0" applyFill="1" applyBorder="1" applyAlignment="1">
      <alignment vertical="center" wrapText="1"/>
    </xf>
    <xf numFmtId="0" fontId="0" fillId="23" borderId="5" xfId="0" applyFill="1" applyBorder="1" applyAlignment="1">
      <alignment vertical="center" wrapText="1"/>
    </xf>
    <xf numFmtId="0" fontId="0" fillId="22" borderId="5" xfId="0" applyFill="1" applyBorder="1" applyAlignment="1">
      <alignment vertical="center" wrapText="1"/>
    </xf>
    <xf numFmtId="0" fontId="0" fillId="0" borderId="0" xfId="0" applyAlignment="1">
      <alignment vertical="center"/>
    </xf>
    <xf numFmtId="0" fontId="0" fillId="10" borderId="0" xfId="0" applyFill="1" applyAlignment="1">
      <alignment vertical="center"/>
    </xf>
    <xf numFmtId="0" fontId="52" fillId="66" borderId="6" xfId="0" applyFont="1" applyFill="1" applyBorder="1" applyAlignment="1">
      <alignment horizontal="left" vertical="center" wrapText="1"/>
    </xf>
    <xf numFmtId="0" fontId="52" fillId="73" borderId="279" xfId="0" applyFont="1" applyFill="1" applyBorder="1" applyAlignment="1">
      <alignment wrapText="1"/>
    </xf>
    <xf numFmtId="0" fontId="52" fillId="73" borderId="280" xfId="0" applyFont="1" applyFill="1" applyBorder="1" applyAlignment="1">
      <alignment wrapText="1"/>
    </xf>
    <xf numFmtId="0" fontId="52" fillId="73" borderId="288" xfId="0" applyFont="1" applyFill="1" applyBorder="1" applyAlignment="1">
      <alignment wrapText="1"/>
    </xf>
    <xf numFmtId="0" fontId="53" fillId="74" borderId="13" xfId="0" applyFont="1" applyFill="1" applyBorder="1" applyAlignment="1">
      <alignment horizontal="left" vertical="center" wrapText="1"/>
    </xf>
    <xf numFmtId="0" fontId="53" fillId="74" borderId="13" xfId="0" applyFont="1" applyFill="1" applyBorder="1" applyAlignment="1">
      <alignment vertical="top" wrapText="1"/>
    </xf>
    <xf numFmtId="0" fontId="52" fillId="66" borderId="13" xfId="0" applyFont="1" applyFill="1" applyBorder="1" applyAlignment="1">
      <alignment horizontal="left"/>
    </xf>
    <xf numFmtId="0" fontId="0" fillId="79" borderId="172" xfId="0" applyFill="1" applyBorder="1" applyAlignment="1">
      <alignment horizontal="left" vertical="center" wrapText="1"/>
    </xf>
    <xf numFmtId="0" fontId="0" fillId="33" borderId="172" xfId="0" applyFill="1" applyBorder="1" applyAlignment="1">
      <alignment horizontal="left" vertical="center" wrapText="1"/>
    </xf>
    <xf numFmtId="0" fontId="0" fillId="61" borderId="172" xfId="0" applyFill="1" applyBorder="1" applyAlignment="1">
      <alignment horizontal="left" vertical="center" wrapText="1"/>
    </xf>
    <xf numFmtId="0" fontId="0" fillId="38" borderId="172" xfId="0" applyFill="1" applyBorder="1" applyAlignment="1">
      <alignment horizontal="left" vertical="center" wrapText="1"/>
    </xf>
    <xf numFmtId="0" fontId="4" fillId="55" borderId="172" xfId="0" applyFont="1" applyFill="1" applyBorder="1" applyAlignment="1">
      <alignment horizontal="left" vertical="center" wrapText="1"/>
    </xf>
    <xf numFmtId="0" fontId="13" fillId="31" borderId="172" xfId="0" applyFont="1" applyFill="1" applyBorder="1" applyAlignment="1">
      <alignment horizontal="left" vertical="center" wrapText="1"/>
    </xf>
    <xf numFmtId="0" fontId="0" fillId="37" borderId="172" xfId="0" applyFill="1" applyBorder="1" applyAlignment="1">
      <alignment horizontal="left" vertical="center" wrapText="1"/>
    </xf>
    <xf numFmtId="0" fontId="52" fillId="60" borderId="0" xfId="0" applyFont="1" applyFill="1" applyAlignment="1">
      <alignment wrapText="1"/>
    </xf>
    <xf numFmtId="0" fontId="52" fillId="60" borderId="31" xfId="0" applyFont="1" applyFill="1" applyBorder="1" applyAlignment="1">
      <alignment wrapText="1"/>
    </xf>
    <xf numFmtId="0" fontId="53" fillId="58" borderId="284" xfId="0" applyFont="1" applyFill="1" applyBorder="1" applyAlignment="1">
      <alignment wrapText="1"/>
    </xf>
    <xf numFmtId="0" fontId="53" fillId="54" borderId="284" xfId="0" applyFont="1" applyFill="1" applyBorder="1" applyAlignment="1">
      <alignment wrapText="1"/>
    </xf>
    <xf numFmtId="0" fontId="0" fillId="59" borderId="172" xfId="0" applyFill="1" applyBorder="1" applyAlignment="1">
      <alignment horizontal="left" vertical="center" wrapText="1"/>
    </xf>
    <xf numFmtId="0" fontId="0" fillId="80" borderId="172" xfId="0" applyFill="1" applyBorder="1" applyAlignment="1">
      <alignment horizontal="left" vertical="center" wrapText="1"/>
    </xf>
    <xf numFmtId="0" fontId="0" fillId="81" borderId="172" xfId="0" applyFill="1" applyBorder="1" applyAlignment="1">
      <alignment horizontal="left" vertical="center" wrapText="1"/>
    </xf>
    <xf numFmtId="0" fontId="4" fillId="82" borderId="172" xfId="0" applyFont="1" applyFill="1" applyBorder="1" applyAlignment="1">
      <alignment horizontal="left" vertical="center" wrapText="1"/>
    </xf>
    <xf numFmtId="0" fontId="4" fillId="83" borderId="172" xfId="0" applyFont="1" applyFill="1" applyBorder="1" applyAlignment="1">
      <alignment horizontal="left" vertical="center" wrapText="1"/>
    </xf>
    <xf numFmtId="0" fontId="4" fillId="24" borderId="172" xfId="0" applyFont="1" applyFill="1" applyBorder="1" applyAlignment="1">
      <alignment horizontal="left" vertical="center" wrapText="1"/>
    </xf>
    <xf numFmtId="0" fontId="0" fillId="26" borderId="172" xfId="0" applyFill="1" applyBorder="1" applyAlignment="1">
      <alignment horizontal="left" vertical="center" wrapText="1"/>
    </xf>
    <xf numFmtId="0" fontId="53" fillId="64" borderId="6" xfId="0" applyFont="1" applyFill="1" applyBorder="1" applyAlignment="1">
      <alignment vertical="top" wrapText="1"/>
    </xf>
    <xf numFmtId="0" fontId="0" fillId="9" borderId="172" xfId="0" applyFill="1" applyBorder="1" applyAlignment="1">
      <alignment horizontal="left" vertical="center" wrapText="1"/>
    </xf>
    <xf numFmtId="0" fontId="52" fillId="60" borderId="172" xfId="0" applyFont="1" applyFill="1" applyBorder="1" applyAlignment="1">
      <alignment wrapText="1"/>
    </xf>
    <xf numFmtId="0" fontId="4" fillId="4" borderId="5" xfId="0" applyFont="1" applyFill="1" applyBorder="1" applyAlignment="1">
      <alignment vertical="center" wrapText="1"/>
    </xf>
    <xf numFmtId="0" fontId="0" fillId="52" borderId="24" xfId="0" applyFill="1" applyBorder="1" applyAlignment="1">
      <alignment vertical="center" wrapText="1"/>
    </xf>
    <xf numFmtId="0" fontId="0" fillId="40" borderId="172" xfId="0" applyFill="1" applyBorder="1" applyAlignment="1">
      <alignment horizontal="left" vertical="center" wrapText="1"/>
    </xf>
    <xf numFmtId="0" fontId="52" fillId="73" borderId="288" xfId="0" applyFont="1" applyFill="1" applyBorder="1" applyAlignment="1">
      <alignment horizontal="left" wrapText="1"/>
    </xf>
    <xf numFmtId="0" fontId="22" fillId="0" borderId="78" xfId="0" applyFont="1" applyBorder="1" applyAlignment="1">
      <alignment horizontal="center" vertical="center" textRotation="90" wrapText="1"/>
    </xf>
    <xf numFmtId="0" fontId="21" fillId="13" borderId="100" xfId="0" applyFont="1" applyFill="1" applyBorder="1" applyAlignment="1">
      <alignment horizontal="center" vertical="center" wrapText="1"/>
    </xf>
    <xf numFmtId="0" fontId="21" fillId="13" borderId="108" xfId="0" applyFont="1" applyFill="1" applyBorder="1" applyAlignment="1">
      <alignment horizontal="center" vertical="center" wrapText="1"/>
    </xf>
    <xf numFmtId="0" fontId="21" fillId="13" borderId="109" xfId="0" applyFont="1" applyFill="1" applyBorder="1" applyAlignment="1">
      <alignment horizontal="center" vertical="center" wrapText="1"/>
    </xf>
    <xf numFmtId="0" fontId="21" fillId="13" borderId="110" xfId="0" applyFont="1" applyFill="1" applyBorder="1" applyAlignment="1">
      <alignment horizontal="center" vertical="center" wrapText="1"/>
    </xf>
    <xf numFmtId="0" fontId="21" fillId="13" borderId="62" xfId="0" applyFont="1" applyFill="1" applyBorder="1" applyAlignment="1">
      <alignment horizontal="center" vertical="center" wrapText="1"/>
    </xf>
    <xf numFmtId="0" fontId="21" fillId="13" borderId="111" xfId="0" applyFont="1" applyFill="1" applyBorder="1" applyAlignment="1">
      <alignment horizontal="center" vertical="center" wrapText="1"/>
    </xf>
    <xf numFmtId="0" fontId="21" fillId="13" borderId="112" xfId="0" applyFont="1" applyFill="1" applyBorder="1" applyAlignment="1">
      <alignment horizontal="center" vertical="center" wrapText="1"/>
    </xf>
    <xf numFmtId="0" fontId="21" fillId="13" borderId="0" xfId="0" applyFont="1" applyFill="1" applyAlignment="1">
      <alignment horizontal="center" vertical="center" wrapText="1"/>
    </xf>
    <xf numFmtId="0" fontId="21" fillId="13" borderId="113" xfId="0" applyFont="1" applyFill="1" applyBorder="1" applyAlignment="1">
      <alignment horizontal="center" vertical="center" wrapText="1"/>
    </xf>
    <xf numFmtId="0" fontId="21" fillId="13" borderId="136" xfId="0" applyFont="1" applyFill="1" applyBorder="1" applyAlignment="1">
      <alignment horizontal="center" vertical="center" wrapText="1"/>
    </xf>
    <xf numFmtId="0" fontId="21" fillId="13" borderId="134" xfId="0" applyFont="1" applyFill="1" applyBorder="1" applyAlignment="1">
      <alignment horizontal="center" vertical="center" wrapText="1"/>
    </xf>
    <xf numFmtId="0" fontId="21" fillId="13" borderId="135" xfId="0" applyFont="1" applyFill="1" applyBorder="1" applyAlignment="1">
      <alignment horizontal="center" vertical="center" wrapText="1"/>
    </xf>
    <xf numFmtId="0" fontId="25" fillId="15" borderId="40" xfId="0" applyFont="1" applyFill="1" applyBorder="1" applyAlignment="1">
      <alignment horizontal="center" vertical="center" wrapText="1"/>
    </xf>
    <xf numFmtId="0" fontId="25" fillId="15" borderId="81" xfId="0" applyFont="1" applyFill="1" applyBorder="1" applyAlignment="1">
      <alignment horizontal="center" vertical="center" wrapText="1"/>
    </xf>
    <xf numFmtId="16" fontId="21" fillId="7" borderId="124" xfId="0" applyNumberFormat="1" applyFont="1" applyFill="1" applyBorder="1" applyAlignment="1">
      <alignment horizontal="center" vertical="center" wrapText="1"/>
    </xf>
    <xf numFmtId="16" fontId="21" fillId="7" borderId="125" xfId="0" applyNumberFormat="1" applyFont="1" applyFill="1" applyBorder="1" applyAlignment="1">
      <alignment horizontal="center" vertical="center" wrapText="1"/>
    </xf>
    <xf numFmtId="16" fontId="21" fillId="7" borderId="94" xfId="0" applyNumberFormat="1" applyFont="1" applyFill="1" applyBorder="1" applyAlignment="1">
      <alignment horizontal="center" vertical="center" wrapText="1"/>
    </xf>
    <xf numFmtId="0" fontId="18" fillId="0" borderId="78" xfId="0" applyFont="1" applyBorder="1" applyAlignment="1">
      <alignment horizontal="center" vertical="center" wrapText="1"/>
    </xf>
    <xf numFmtId="0" fontId="22" fillId="0" borderId="78" xfId="0" applyFont="1" applyBorder="1" applyAlignment="1">
      <alignment horizontal="center" vertical="center" textRotation="90"/>
    </xf>
    <xf numFmtId="0" fontId="17" fillId="11" borderId="61" xfId="0" applyFont="1" applyFill="1" applyBorder="1" applyAlignment="1">
      <alignment horizontal="center" vertical="center" wrapText="1"/>
    </xf>
    <xf numFmtId="0" fontId="17" fillId="11" borderId="85" xfId="0" applyFont="1" applyFill="1" applyBorder="1" applyAlignment="1">
      <alignment horizontal="center" vertical="center" wrapText="1"/>
    </xf>
    <xf numFmtId="16" fontId="22" fillId="0" borderId="61" xfId="0" applyNumberFormat="1" applyFont="1" applyBorder="1" applyAlignment="1">
      <alignment horizontal="center" vertical="center" wrapText="1"/>
    </xf>
    <xf numFmtId="16" fontId="22" fillId="0" borderId="40" xfId="0" applyNumberFormat="1" applyFont="1" applyBorder="1" applyAlignment="1">
      <alignment horizontal="center" vertical="center" wrapText="1"/>
    </xf>
    <xf numFmtId="16" fontId="22" fillId="0" borderId="82" xfId="0" applyNumberFormat="1" applyFont="1" applyBorder="1" applyAlignment="1">
      <alignment horizontal="center" vertical="center" wrapText="1"/>
    </xf>
    <xf numFmtId="0" fontId="23" fillId="18" borderId="104" xfId="0" applyFont="1" applyFill="1" applyBorder="1" applyAlignment="1">
      <alignment horizontal="center" vertical="center" wrapText="1"/>
    </xf>
    <xf numFmtId="0" fontId="23" fillId="18" borderId="61" xfId="0" applyFont="1" applyFill="1" applyBorder="1" applyAlignment="1">
      <alignment horizontal="center" vertical="center" wrapText="1"/>
    </xf>
    <xf numFmtId="0" fontId="23" fillId="12" borderId="85" xfId="0" applyFont="1" applyFill="1" applyBorder="1" applyAlignment="1">
      <alignment horizontal="center" vertical="center" wrapText="1"/>
    </xf>
    <xf numFmtId="0" fontId="23" fillId="12" borderId="81" xfId="0" applyFont="1" applyFill="1" applyBorder="1" applyAlignment="1">
      <alignment horizontal="center" vertical="center" wrapText="1"/>
    </xf>
    <xf numFmtId="0" fontId="24" fillId="14" borderId="145" xfId="0" applyFont="1" applyFill="1" applyBorder="1" applyAlignment="1">
      <alignment horizontal="center" vertical="center" textRotation="90"/>
    </xf>
    <xf numFmtId="0" fontId="24" fillId="14" borderId="61" xfId="0" applyFont="1" applyFill="1" applyBorder="1" applyAlignment="1">
      <alignment horizontal="center" vertical="center" textRotation="90"/>
    </xf>
    <xf numFmtId="0" fontId="24" fillId="14" borderId="211" xfId="0" applyFont="1" applyFill="1" applyBorder="1" applyAlignment="1">
      <alignment horizontal="center" vertical="center" textRotation="90"/>
    </xf>
    <xf numFmtId="0" fontId="24" fillId="14" borderId="148" xfId="0" applyFont="1" applyFill="1" applyBorder="1" applyAlignment="1">
      <alignment horizontal="center" vertical="center" textRotation="90"/>
    </xf>
    <xf numFmtId="0" fontId="24" fillId="14" borderId="40" xfId="0" applyFont="1" applyFill="1" applyBorder="1" applyAlignment="1">
      <alignment horizontal="center" vertical="center" textRotation="90"/>
    </xf>
    <xf numFmtId="0" fontId="24" fillId="14" borderId="149" xfId="0" applyFont="1" applyFill="1" applyBorder="1" applyAlignment="1">
      <alignment horizontal="center" vertical="center" textRotation="90"/>
    </xf>
    <xf numFmtId="0" fontId="24" fillId="14" borderId="142" xfId="0" applyFont="1" applyFill="1" applyBorder="1" applyAlignment="1">
      <alignment horizontal="center" vertical="center" textRotation="90"/>
    </xf>
    <xf numFmtId="0" fontId="24" fillId="14" borderId="150" xfId="0" applyFont="1" applyFill="1" applyBorder="1" applyAlignment="1">
      <alignment horizontal="center" vertical="center" textRotation="90"/>
    </xf>
    <xf numFmtId="0" fontId="24" fillId="14" borderId="151" xfId="0" applyFont="1" applyFill="1" applyBorder="1" applyAlignment="1">
      <alignment horizontal="center" vertical="center" textRotation="90"/>
    </xf>
    <xf numFmtId="16" fontId="21" fillId="11" borderId="103" xfId="0" applyNumberFormat="1" applyFont="1" applyFill="1" applyBorder="1" applyAlignment="1">
      <alignment horizontal="center" vertical="center" wrapText="1"/>
    </xf>
    <xf numFmtId="16" fontId="21" fillId="11" borderId="76" xfId="0" applyNumberFormat="1" applyFont="1" applyFill="1" applyBorder="1" applyAlignment="1">
      <alignment horizontal="center" vertical="center" wrapText="1"/>
    </xf>
    <xf numFmtId="16" fontId="21" fillId="11" borderId="92" xfId="0" applyNumberFormat="1" applyFont="1" applyFill="1" applyBorder="1" applyAlignment="1">
      <alignment horizontal="center" vertical="center" wrapText="1"/>
    </xf>
    <xf numFmtId="0" fontId="22" fillId="0" borderId="90" xfId="0" applyFont="1" applyBorder="1" applyAlignment="1">
      <alignment horizontal="center" vertical="center" textRotation="90" wrapText="1"/>
    </xf>
    <xf numFmtId="0" fontId="24" fillId="0" borderId="78" xfId="0" applyFont="1" applyBorder="1" applyAlignment="1">
      <alignment horizontal="center" vertical="center" textRotation="90"/>
    </xf>
    <xf numFmtId="0" fontId="21" fillId="13" borderId="127" xfId="0" applyFont="1" applyFill="1" applyBorder="1" applyAlignment="1">
      <alignment horizontal="center" vertical="center" wrapText="1"/>
    </xf>
    <xf numFmtId="0" fontId="21" fillId="13" borderId="118" xfId="0" applyFont="1" applyFill="1" applyBorder="1" applyAlignment="1">
      <alignment horizontal="center" vertical="center" wrapText="1"/>
    </xf>
    <xf numFmtId="0" fontId="21" fillId="13" borderId="119" xfId="0" applyFont="1" applyFill="1" applyBorder="1" applyAlignment="1">
      <alignment horizontal="center" vertical="center" wrapText="1"/>
    </xf>
    <xf numFmtId="0" fontId="21" fillId="13" borderId="103" xfId="0" applyFont="1" applyFill="1" applyBorder="1" applyAlignment="1">
      <alignment horizontal="center" vertical="center" wrapText="1"/>
    </xf>
    <xf numFmtId="0" fontId="21" fillId="13" borderId="76" xfId="0" applyFont="1" applyFill="1" applyBorder="1" applyAlignment="1">
      <alignment horizontal="center" vertical="center" wrapText="1"/>
    </xf>
    <xf numFmtId="0" fontId="21" fillId="13" borderId="92" xfId="0" applyFont="1" applyFill="1" applyBorder="1" applyAlignment="1">
      <alignment horizontal="center" vertical="center" wrapText="1"/>
    </xf>
    <xf numFmtId="0" fontId="17" fillId="11" borderId="110" xfId="0" applyFont="1" applyFill="1" applyBorder="1" applyAlignment="1">
      <alignment horizontal="center" vertical="center" wrapText="1"/>
    </xf>
    <xf numFmtId="0" fontId="17" fillId="11" borderId="62" xfId="0" applyFont="1" applyFill="1" applyBorder="1" applyAlignment="1">
      <alignment horizontal="center" vertical="center" wrapText="1"/>
    </xf>
    <xf numFmtId="0" fontId="17" fillId="11" borderId="111" xfId="0" applyFont="1" applyFill="1" applyBorder="1" applyAlignment="1">
      <alignment horizontal="center" vertical="center" wrapText="1"/>
    </xf>
    <xf numFmtId="0" fontId="17" fillId="11" borderId="103" xfId="0" applyFont="1" applyFill="1" applyBorder="1" applyAlignment="1">
      <alignment horizontal="center" vertical="center" wrapText="1"/>
    </xf>
    <xf numFmtId="0" fontId="17" fillId="11" borderId="76" xfId="0" applyFont="1" applyFill="1" applyBorder="1" applyAlignment="1">
      <alignment horizontal="center" vertical="center" wrapText="1"/>
    </xf>
    <xf numFmtId="0" fontId="17" fillId="11" borderId="92" xfId="0" applyFont="1" applyFill="1" applyBorder="1" applyAlignment="1">
      <alignment horizontal="center" vertical="center" wrapText="1"/>
    </xf>
    <xf numFmtId="0" fontId="25" fillId="15" borderId="62" xfId="0" applyFont="1" applyFill="1" applyBorder="1" applyAlignment="1">
      <alignment horizontal="center" vertical="center" wrapText="1"/>
    </xf>
    <xf numFmtId="0" fontId="25" fillId="15" borderId="51" xfId="0" applyFont="1" applyFill="1" applyBorder="1" applyAlignment="1">
      <alignment horizontal="center" vertical="center" wrapText="1"/>
    </xf>
    <xf numFmtId="0" fontId="25" fillId="15" borderId="93" xfId="0" applyFont="1" applyFill="1" applyBorder="1" applyAlignment="1">
      <alignment horizontal="center" vertical="center" wrapText="1"/>
    </xf>
    <xf numFmtId="0" fontId="23" fillId="18" borderId="40" xfId="0" applyFont="1" applyFill="1" applyBorder="1" applyAlignment="1">
      <alignment horizontal="center" vertical="center" wrapText="1"/>
    </xf>
    <xf numFmtId="0" fontId="23" fillId="16" borderId="87" xfId="0" applyFont="1" applyFill="1" applyBorder="1" applyAlignment="1">
      <alignment horizontal="center" vertical="center" wrapText="1"/>
    </xf>
    <xf numFmtId="0" fontId="23" fillId="16" borderId="105" xfId="0" applyFont="1" applyFill="1" applyBorder="1" applyAlignment="1">
      <alignment horizontal="center" vertical="center" wrapText="1"/>
    </xf>
    <xf numFmtId="0" fontId="23" fillId="16" borderId="154" xfId="0" applyFont="1" applyFill="1" applyBorder="1" applyAlignment="1">
      <alignment horizontal="center" vertical="center" wrapText="1"/>
    </xf>
    <xf numFmtId="0" fontId="23" fillId="16" borderId="53" xfId="0" applyFont="1" applyFill="1" applyBorder="1" applyAlignment="1">
      <alignment horizontal="center" vertical="center" wrapText="1"/>
    </xf>
    <xf numFmtId="0" fontId="23" fillId="16" borderId="55" xfId="0" applyFont="1" applyFill="1" applyBorder="1" applyAlignment="1">
      <alignment horizontal="center" vertical="center" wrapText="1"/>
    </xf>
    <xf numFmtId="0" fontId="23" fillId="16" borderId="107" xfId="0" applyFont="1" applyFill="1" applyBorder="1" applyAlignment="1">
      <alignment horizontal="center" vertical="center" wrapText="1"/>
    </xf>
    <xf numFmtId="0" fontId="22" fillId="0" borderId="40" xfId="0" applyFont="1" applyBorder="1" applyAlignment="1">
      <alignment horizontal="center" vertical="center" wrapText="1"/>
    </xf>
    <xf numFmtId="0" fontId="22" fillId="0" borderId="82" xfId="0" applyFont="1" applyBorder="1" applyAlignment="1">
      <alignment horizontal="center" vertical="center" wrapText="1"/>
    </xf>
    <xf numFmtId="0" fontId="23" fillId="16" borderId="114" xfId="0" applyFont="1" applyFill="1" applyBorder="1" applyAlignment="1">
      <alignment horizontal="center" vertical="center" wrapText="1"/>
    </xf>
    <xf numFmtId="0" fontId="23" fillId="19" borderId="89" xfId="0" applyFont="1" applyFill="1" applyBorder="1" applyAlignment="1">
      <alignment horizontal="center" vertical="center" wrapText="1"/>
    </xf>
    <xf numFmtId="0" fontId="23" fillId="19" borderId="85" xfId="0" applyFont="1" applyFill="1" applyBorder="1" applyAlignment="1">
      <alignment horizontal="center" vertical="center" wrapText="1"/>
    </xf>
    <xf numFmtId="0" fontId="23" fillId="18" borderId="53" xfId="0" applyFont="1" applyFill="1" applyBorder="1" applyAlignment="1">
      <alignment horizontal="center" vertical="center" wrapText="1"/>
    </xf>
    <xf numFmtId="0" fontId="23" fillId="19" borderId="81" xfId="0" applyFont="1" applyFill="1" applyBorder="1" applyAlignment="1">
      <alignment horizontal="center" vertical="center" wrapText="1"/>
    </xf>
    <xf numFmtId="16" fontId="23" fillId="16" borderId="152" xfId="0" applyNumberFormat="1" applyFont="1" applyFill="1" applyBorder="1" applyAlignment="1">
      <alignment horizontal="center" vertical="center" wrapText="1"/>
    </xf>
    <xf numFmtId="16" fontId="23" fillId="16" borderId="105" xfId="0" applyNumberFormat="1" applyFont="1" applyFill="1" applyBorder="1" applyAlignment="1">
      <alignment horizontal="center" vertical="center" wrapText="1"/>
    </xf>
    <xf numFmtId="16" fontId="23" fillId="16" borderId="154" xfId="0" applyNumberFormat="1" applyFont="1" applyFill="1" applyBorder="1" applyAlignment="1">
      <alignment horizontal="center" vertical="center" wrapText="1"/>
    </xf>
    <xf numFmtId="0" fontId="26" fillId="16" borderId="153" xfId="0" applyFont="1" applyFill="1" applyBorder="1" applyAlignment="1">
      <alignment horizontal="center" vertical="center" wrapText="1"/>
    </xf>
    <xf numFmtId="0" fontId="26" fillId="16" borderId="55" xfId="0" applyFont="1" applyFill="1" applyBorder="1" applyAlignment="1">
      <alignment horizontal="center" vertical="center" wrapText="1"/>
    </xf>
    <xf numFmtId="0" fontId="26" fillId="16" borderId="61" xfId="0" applyFont="1" applyFill="1" applyBorder="1" applyAlignment="1">
      <alignment horizontal="center" vertical="center" wrapText="1"/>
    </xf>
    <xf numFmtId="16" fontId="21" fillId="7" borderId="126" xfId="0" applyNumberFormat="1" applyFont="1" applyFill="1" applyBorder="1" applyAlignment="1">
      <alignment horizontal="center" vertical="center" wrapText="1"/>
    </xf>
    <xf numFmtId="16" fontId="21" fillId="7" borderId="108" xfId="0" applyNumberFormat="1" applyFont="1" applyFill="1" applyBorder="1" applyAlignment="1">
      <alignment horizontal="center" vertical="center" wrapText="1"/>
    </xf>
    <xf numFmtId="16" fontId="21" fillId="7" borderId="109" xfId="0" applyNumberFormat="1" applyFont="1" applyFill="1" applyBorder="1" applyAlignment="1">
      <alignment horizontal="center" vertical="center" wrapText="1"/>
    </xf>
    <xf numFmtId="0" fontId="23" fillId="16" borderId="155" xfId="0" applyFont="1" applyFill="1" applyBorder="1" applyAlignment="1">
      <alignment horizontal="center" vertical="center" wrapText="1"/>
    </xf>
    <xf numFmtId="0" fontId="23" fillId="35" borderId="81" xfId="0" applyFont="1" applyFill="1" applyBorder="1" applyAlignment="1">
      <alignment horizontal="center" vertical="center" wrapText="1"/>
    </xf>
    <xf numFmtId="0" fontId="23" fillId="35" borderId="83" xfId="0" applyFont="1" applyFill="1" applyBorder="1" applyAlignment="1">
      <alignment horizontal="center" vertical="center" wrapText="1"/>
    </xf>
    <xf numFmtId="0" fontId="22" fillId="33" borderId="105" xfId="0" applyFont="1" applyFill="1" applyBorder="1" applyAlignment="1">
      <alignment horizontal="center" vertical="center" wrapText="1"/>
    </xf>
    <xf numFmtId="0" fontId="22" fillId="33" borderId="106" xfId="0" applyFont="1" applyFill="1" applyBorder="1" applyAlignment="1">
      <alignment horizontal="center" vertical="center" wrapText="1"/>
    </xf>
    <xf numFmtId="0" fontId="23" fillId="16" borderId="106" xfId="0" applyFont="1" applyFill="1" applyBorder="1" applyAlignment="1">
      <alignment horizontal="center" vertical="center" wrapText="1"/>
    </xf>
    <xf numFmtId="0" fontId="22" fillId="23" borderId="134" xfId="0" applyFont="1" applyFill="1" applyBorder="1" applyAlignment="1">
      <alignment horizontal="center" vertical="center" wrapText="1"/>
    </xf>
    <xf numFmtId="0" fontId="22" fillId="23" borderId="135" xfId="0" applyFont="1" applyFill="1" applyBorder="1" applyAlignment="1">
      <alignment horizontal="center" vertical="center" wrapText="1"/>
    </xf>
    <xf numFmtId="16" fontId="23" fillId="16" borderId="205" xfId="0" applyNumberFormat="1" applyFont="1" applyFill="1" applyBorder="1" applyAlignment="1">
      <alignment horizontal="center" vertical="center" wrapText="1"/>
    </xf>
    <xf numFmtId="16" fontId="23" fillId="16" borderId="115" xfId="0" applyNumberFormat="1" applyFont="1" applyFill="1" applyBorder="1" applyAlignment="1">
      <alignment horizontal="center" vertical="center" wrapText="1"/>
    </xf>
    <xf numFmtId="16" fontId="23" fillId="16" borderId="77" xfId="0" applyNumberFormat="1" applyFont="1" applyFill="1" applyBorder="1" applyAlignment="1">
      <alignment horizontal="center" vertical="center" wrapText="1"/>
    </xf>
    <xf numFmtId="16" fontId="23" fillId="18" borderId="81" xfId="0" applyNumberFormat="1" applyFont="1" applyFill="1" applyBorder="1" applyAlignment="1">
      <alignment horizontal="center" vertical="center" wrapText="1"/>
    </xf>
    <xf numFmtId="0" fontId="23" fillId="19" borderId="83" xfId="0" applyFont="1" applyFill="1" applyBorder="1" applyAlignment="1">
      <alignment horizontal="center" vertical="center" wrapText="1"/>
    </xf>
    <xf numFmtId="0" fontId="22" fillId="9" borderId="114" xfId="0" applyFont="1" applyFill="1" applyBorder="1" applyAlignment="1">
      <alignment horizontal="center" vertical="center" wrapText="1"/>
    </xf>
    <xf numFmtId="0" fontId="22" fillId="9" borderId="105" xfId="0" applyFont="1" applyFill="1" applyBorder="1" applyAlignment="1">
      <alignment horizontal="center" vertical="center" wrapText="1"/>
    </xf>
    <xf numFmtId="0" fontId="22" fillId="9" borderId="154" xfId="0" applyFont="1" applyFill="1" applyBorder="1" applyAlignment="1">
      <alignment horizontal="center" vertical="center" wrapText="1"/>
    </xf>
    <xf numFmtId="0" fontId="22" fillId="9" borderId="104" xfId="0" applyFont="1" applyFill="1" applyBorder="1" applyAlignment="1">
      <alignment horizontal="center" vertical="center" wrapText="1"/>
    </xf>
    <xf numFmtId="0" fontId="22" fillId="9" borderId="55" xfId="0" applyFont="1" applyFill="1" applyBorder="1" applyAlignment="1">
      <alignment horizontal="center" vertical="center" wrapText="1"/>
    </xf>
    <xf numFmtId="0" fontId="22" fillId="9" borderId="61" xfId="0" applyFont="1" applyFill="1" applyBorder="1" applyAlignment="1">
      <alignment horizontal="center" vertical="center" wrapText="1"/>
    </xf>
    <xf numFmtId="0" fontId="22" fillId="0" borderId="79" xfId="0" applyFont="1" applyBorder="1" applyAlignment="1">
      <alignment horizontal="center" vertical="center" wrapText="1"/>
    </xf>
    <xf numFmtId="0" fontId="22" fillId="9" borderId="258" xfId="0" applyFont="1" applyFill="1" applyBorder="1" applyAlignment="1">
      <alignment horizontal="center" vertical="center" wrapText="1"/>
    </xf>
    <xf numFmtId="0" fontId="22" fillId="9" borderId="143" xfId="0" applyFont="1" applyFill="1" applyBorder="1" applyAlignment="1">
      <alignment horizontal="center" vertical="center" wrapText="1"/>
    </xf>
    <xf numFmtId="0" fontId="22" fillId="9" borderId="259" xfId="0" applyFont="1" applyFill="1" applyBorder="1" applyAlignment="1">
      <alignment horizontal="center" vertical="center" wrapText="1"/>
    </xf>
    <xf numFmtId="0" fontId="22" fillId="9" borderId="162" xfId="0" applyFont="1" applyFill="1" applyBorder="1" applyAlignment="1">
      <alignment horizontal="center" vertical="center" wrapText="1"/>
    </xf>
    <xf numFmtId="0" fontId="22" fillId="9" borderId="163" xfId="0" applyFont="1" applyFill="1" applyBorder="1" applyAlignment="1">
      <alignment horizontal="center" vertical="center" wrapText="1"/>
    </xf>
    <xf numFmtId="0" fontId="22" fillId="9" borderId="116" xfId="0" applyFont="1" applyFill="1" applyBorder="1" applyAlignment="1">
      <alignment horizontal="center" vertical="center" wrapText="1"/>
    </xf>
    <xf numFmtId="0" fontId="22" fillId="9" borderId="164" xfId="0" applyFont="1" applyFill="1" applyBorder="1" applyAlignment="1">
      <alignment horizontal="center" vertical="center" wrapText="1"/>
    </xf>
    <xf numFmtId="0" fontId="23" fillId="16" borderId="104" xfId="0" applyFont="1" applyFill="1" applyBorder="1" applyAlignment="1">
      <alignment horizontal="center" vertical="center" wrapText="1"/>
    </xf>
    <xf numFmtId="16" fontId="24" fillId="21" borderId="61" xfId="0" applyNumberFormat="1" applyFont="1" applyFill="1" applyBorder="1" applyAlignment="1">
      <alignment horizontal="center" vertical="center" wrapText="1"/>
    </xf>
    <xf numFmtId="16" fontId="24" fillId="21" borderId="85" xfId="0" applyNumberFormat="1" applyFont="1" applyFill="1" applyBorder="1" applyAlignment="1">
      <alignment horizontal="center" vertical="center" wrapText="1"/>
    </xf>
    <xf numFmtId="16" fontId="24" fillId="21" borderId="40" xfId="0" applyNumberFormat="1" applyFont="1" applyFill="1" applyBorder="1" applyAlignment="1">
      <alignment horizontal="center" vertical="center" wrapText="1"/>
    </xf>
    <xf numFmtId="16" fontId="24" fillId="21" borderId="81" xfId="0" applyNumberFormat="1" applyFont="1" applyFill="1" applyBorder="1" applyAlignment="1">
      <alignment horizontal="center" vertical="center" wrapText="1"/>
    </xf>
    <xf numFmtId="16" fontId="24" fillId="21" borderId="53" xfId="0" applyNumberFormat="1" applyFont="1" applyFill="1" applyBorder="1" applyAlignment="1">
      <alignment horizontal="center" vertical="center" wrapText="1"/>
    </xf>
    <xf numFmtId="16" fontId="24" fillId="21" borderId="89" xfId="0" applyNumberFormat="1" applyFont="1" applyFill="1" applyBorder="1" applyAlignment="1">
      <alignment horizontal="center" vertical="center" wrapText="1"/>
    </xf>
    <xf numFmtId="16" fontId="22" fillId="9" borderId="105" xfId="0" applyNumberFormat="1" applyFont="1" applyFill="1" applyBorder="1" applyAlignment="1">
      <alignment horizontal="center" vertical="center" wrapText="1"/>
    </xf>
    <xf numFmtId="16" fontId="22" fillId="9" borderId="106" xfId="0" applyNumberFormat="1" applyFont="1" applyFill="1" applyBorder="1" applyAlignment="1">
      <alignment horizontal="center" vertical="center" wrapText="1"/>
    </xf>
    <xf numFmtId="0" fontId="17" fillId="9" borderId="104" xfId="0" applyFont="1" applyFill="1" applyBorder="1" applyAlignment="1">
      <alignment horizontal="center" vertical="center" wrapText="1"/>
    </xf>
    <xf numFmtId="0" fontId="17" fillId="9" borderId="55" xfId="0" applyFont="1" applyFill="1" applyBorder="1" applyAlignment="1">
      <alignment horizontal="center" vertical="center" wrapText="1"/>
    </xf>
    <xf numFmtId="0" fontId="17" fillId="9" borderId="61" xfId="0" applyFont="1" applyFill="1" applyBorder="1" applyAlignment="1">
      <alignment horizontal="center" vertical="center" wrapText="1"/>
    </xf>
    <xf numFmtId="0" fontId="22" fillId="0" borderId="128" xfId="0" applyFont="1" applyBorder="1" applyAlignment="1">
      <alignment horizontal="center" vertical="center" textRotation="90" wrapText="1"/>
    </xf>
    <xf numFmtId="0" fontId="34" fillId="24" borderId="101" xfId="0" applyFont="1" applyFill="1" applyBorder="1" applyAlignment="1">
      <alignment horizontal="center" vertical="center" wrapText="1"/>
    </xf>
    <xf numFmtId="0" fontId="34" fillId="24" borderId="51" xfId="0" applyFont="1" applyFill="1" applyBorder="1" applyAlignment="1">
      <alignment horizontal="center" vertical="center" wrapText="1"/>
    </xf>
    <xf numFmtId="0" fontId="34" fillId="24" borderId="50" xfId="0" applyFont="1" applyFill="1" applyBorder="1" applyAlignment="1">
      <alignment horizontal="center" vertical="center" wrapText="1"/>
    </xf>
    <xf numFmtId="16" fontId="22" fillId="30" borderId="204" xfId="0" applyNumberFormat="1" applyFont="1" applyFill="1" applyBorder="1" applyAlignment="1">
      <alignment horizontal="center" vertical="center" wrapText="1"/>
    </xf>
    <xf numFmtId="16" fontId="22" fillId="30" borderId="189" xfId="0" applyNumberFormat="1" applyFont="1" applyFill="1" applyBorder="1" applyAlignment="1">
      <alignment horizontal="center" vertical="center" wrapText="1"/>
    </xf>
    <xf numFmtId="16" fontId="22" fillId="30" borderId="205" xfId="0" applyNumberFormat="1" applyFont="1" applyFill="1" applyBorder="1" applyAlignment="1">
      <alignment horizontal="center" vertical="center" wrapText="1"/>
    </xf>
    <xf numFmtId="16" fontId="24" fillId="21" borderId="116" xfId="0" applyNumberFormat="1" applyFont="1" applyFill="1" applyBorder="1" applyAlignment="1">
      <alignment horizontal="center" vertical="center" wrapText="1"/>
    </xf>
    <xf numFmtId="16" fontId="24" fillId="21" borderId="0" xfId="0" applyNumberFormat="1" applyFont="1" applyFill="1" applyAlignment="1">
      <alignment horizontal="center" vertical="center" wrapText="1"/>
    </xf>
    <xf numFmtId="16" fontId="24" fillId="21" borderId="111" xfId="0" applyNumberFormat="1" applyFont="1" applyFill="1" applyBorder="1" applyAlignment="1">
      <alignment horizontal="center" vertical="center" wrapText="1"/>
    </xf>
    <xf numFmtId="16" fontId="24" fillId="21" borderId="113" xfId="0" applyNumberFormat="1" applyFont="1" applyFill="1" applyBorder="1" applyAlignment="1">
      <alignment horizontal="center" vertical="center" wrapText="1"/>
    </xf>
    <xf numFmtId="16" fontId="24" fillId="21" borderId="133" xfId="0" applyNumberFormat="1" applyFont="1" applyFill="1" applyBorder="1" applyAlignment="1">
      <alignment horizontal="center" vertical="center" wrapText="1"/>
    </xf>
    <xf numFmtId="16" fontId="24" fillId="21" borderId="134" xfId="0" applyNumberFormat="1" applyFont="1" applyFill="1" applyBorder="1" applyAlignment="1">
      <alignment horizontal="center" vertical="center" wrapText="1"/>
    </xf>
    <xf numFmtId="16" fontId="24" fillId="21" borderId="135" xfId="0" applyNumberFormat="1" applyFont="1" applyFill="1" applyBorder="1" applyAlignment="1">
      <alignment horizontal="center" vertical="center" wrapText="1"/>
    </xf>
    <xf numFmtId="0" fontId="22" fillId="33" borderId="87" xfId="0" applyFont="1" applyFill="1" applyBorder="1" applyAlignment="1">
      <alignment horizontal="center" vertical="center" wrapText="1"/>
    </xf>
    <xf numFmtId="16" fontId="24" fillId="33" borderId="260" xfId="0" applyNumberFormat="1" applyFont="1" applyFill="1" applyBorder="1" applyAlignment="1">
      <alignment horizontal="center" vertical="center" wrapText="1"/>
    </xf>
    <xf numFmtId="16" fontId="24" fillId="33" borderId="261" xfId="0" applyNumberFormat="1" applyFont="1" applyFill="1" applyBorder="1" applyAlignment="1">
      <alignment horizontal="center" vertical="center" wrapText="1"/>
    </xf>
    <xf numFmtId="16" fontId="24" fillId="33" borderId="262" xfId="0" applyNumberFormat="1" applyFont="1" applyFill="1" applyBorder="1" applyAlignment="1">
      <alignment horizontal="center" vertical="center" wrapText="1"/>
    </xf>
    <xf numFmtId="0" fontId="22" fillId="9" borderId="53" xfId="0" applyFont="1" applyFill="1" applyBorder="1" applyAlignment="1">
      <alignment horizontal="center" vertical="center" wrapText="1"/>
    </xf>
    <xf numFmtId="0" fontId="22" fillId="9" borderId="107" xfId="0" applyFont="1" applyFill="1" applyBorder="1" applyAlignment="1">
      <alignment horizontal="center" vertical="center" wrapText="1"/>
    </xf>
    <xf numFmtId="0" fontId="25" fillId="15" borderId="156" xfId="0" applyFont="1" applyFill="1" applyBorder="1" applyAlignment="1">
      <alignment horizontal="center" vertical="center" wrapText="1"/>
    </xf>
    <xf numFmtId="0" fontId="25" fillId="15" borderId="150" xfId="0" applyFont="1" applyFill="1" applyBorder="1" applyAlignment="1">
      <alignment horizontal="center" vertical="center" wrapText="1"/>
    </xf>
    <xf numFmtId="0" fontId="25" fillId="15" borderId="157" xfId="0" applyFont="1" applyFill="1" applyBorder="1" applyAlignment="1">
      <alignment horizontal="center" vertical="center" wrapText="1"/>
    </xf>
    <xf numFmtId="0" fontId="22" fillId="33" borderId="84" xfId="0" applyFont="1" applyFill="1" applyBorder="1" applyAlignment="1">
      <alignment horizontal="center" vertical="center" wrapText="1"/>
    </xf>
    <xf numFmtId="16" fontId="24" fillId="21" borderId="82" xfId="0" applyNumberFormat="1" applyFont="1" applyFill="1" applyBorder="1" applyAlignment="1">
      <alignment horizontal="center" vertical="center" wrapText="1"/>
    </xf>
    <xf numFmtId="16" fontId="24" fillId="21" borderId="83" xfId="0" applyNumberFormat="1" applyFont="1" applyFill="1" applyBorder="1" applyAlignment="1">
      <alignment horizontal="center" vertical="center" wrapText="1"/>
    </xf>
    <xf numFmtId="0" fontId="25" fillId="36" borderId="89" xfId="0" applyFont="1" applyFill="1" applyBorder="1" applyAlignment="1">
      <alignment horizontal="center" vertical="center" wrapText="1"/>
    </xf>
    <xf numFmtId="0" fontId="25" fillId="36" borderId="85" xfId="0" applyFont="1" applyFill="1" applyBorder="1" applyAlignment="1">
      <alignment horizontal="center" vertical="center" wrapText="1"/>
    </xf>
    <xf numFmtId="0" fontId="35" fillId="34" borderId="87" xfId="0" applyFont="1" applyFill="1" applyBorder="1" applyAlignment="1">
      <alignment horizontal="center" wrapText="1"/>
    </xf>
    <xf numFmtId="0" fontId="35" fillId="34" borderId="105" xfId="0" applyFont="1" applyFill="1" applyBorder="1" applyAlignment="1">
      <alignment horizontal="center" wrapText="1"/>
    </xf>
    <xf numFmtId="0" fontId="35" fillId="34" borderId="106" xfId="0" applyFont="1" applyFill="1" applyBorder="1" applyAlignment="1">
      <alignment horizontal="center" wrapText="1"/>
    </xf>
    <xf numFmtId="16" fontId="22" fillId="33" borderId="258" xfId="0" applyNumberFormat="1" applyFont="1" applyFill="1" applyBorder="1" applyAlignment="1">
      <alignment horizontal="center" vertical="center" wrapText="1"/>
    </xf>
    <xf numFmtId="16" fontId="22" fillId="33" borderId="143" xfId="0" applyNumberFormat="1" applyFont="1" applyFill="1" applyBorder="1" applyAlignment="1">
      <alignment horizontal="center" vertical="center" wrapText="1"/>
    </xf>
    <xf numFmtId="16" fontId="22" fillId="33" borderId="144" xfId="0" applyNumberFormat="1" applyFont="1" applyFill="1" applyBorder="1" applyAlignment="1">
      <alignment horizontal="center" vertical="center" wrapText="1"/>
    </xf>
    <xf numFmtId="16" fontId="27" fillId="0" borderId="254" xfId="0" applyNumberFormat="1" applyFont="1" applyBorder="1" applyAlignment="1">
      <alignment horizontal="center" vertical="center" wrapText="1"/>
    </xf>
    <xf numFmtId="0" fontId="22" fillId="0" borderId="255" xfId="0" applyFont="1" applyBorder="1" applyAlignment="1">
      <alignment horizontal="center" vertical="center" wrapText="1"/>
    </xf>
    <xf numFmtId="0" fontId="22" fillId="0" borderId="112" xfId="0" applyFont="1" applyBorder="1" applyAlignment="1">
      <alignment horizontal="center" vertical="center" wrapText="1"/>
    </xf>
    <xf numFmtId="0" fontId="17" fillId="0" borderId="123" xfId="0" applyFont="1" applyBorder="1" applyAlignment="1">
      <alignment horizontal="center"/>
    </xf>
    <xf numFmtId="0" fontId="17" fillId="0" borderId="76" xfId="0" applyFont="1" applyBorder="1" applyAlignment="1">
      <alignment horizontal="center"/>
    </xf>
    <xf numFmtId="16" fontId="24" fillId="21" borderId="183" xfId="0" applyNumberFormat="1" applyFont="1" applyFill="1" applyBorder="1" applyAlignment="1">
      <alignment horizontal="center" vertical="center" wrapText="1"/>
    </xf>
    <xf numFmtId="16" fontId="24" fillId="21" borderId="174" xfId="0" applyNumberFormat="1" applyFont="1" applyFill="1" applyBorder="1" applyAlignment="1">
      <alignment horizontal="center" vertical="center" wrapText="1"/>
    </xf>
    <xf numFmtId="16" fontId="24" fillId="21" borderId="179" xfId="0" applyNumberFormat="1" applyFont="1" applyFill="1" applyBorder="1" applyAlignment="1">
      <alignment horizontal="center" vertical="center" wrapText="1"/>
    </xf>
    <xf numFmtId="16" fontId="24" fillId="21" borderId="180" xfId="0" applyNumberFormat="1" applyFont="1" applyFill="1" applyBorder="1" applyAlignment="1">
      <alignment horizontal="center" vertical="center" wrapText="1"/>
    </xf>
    <xf numFmtId="0" fontId="22" fillId="26" borderId="101" xfId="0" applyFont="1" applyFill="1" applyBorder="1" applyAlignment="1">
      <alignment horizontal="center" vertical="center"/>
    </xf>
    <xf numFmtId="0" fontId="22" fillId="26" borderId="50" xfId="0" applyFont="1" applyFill="1" applyBorder="1" applyAlignment="1">
      <alignment horizontal="center" vertical="center"/>
    </xf>
    <xf numFmtId="16" fontId="24" fillId="30" borderId="130" xfId="0" applyNumberFormat="1" applyFont="1" applyFill="1" applyBorder="1" applyAlignment="1">
      <alignment horizontal="center" vertical="center" wrapText="1"/>
    </xf>
    <xf numFmtId="16" fontId="24" fillId="30" borderId="62" xfId="0" applyNumberFormat="1" applyFont="1" applyFill="1" applyBorder="1" applyAlignment="1">
      <alignment horizontal="center" vertical="center" wrapText="1"/>
    </xf>
    <xf numFmtId="0" fontId="17" fillId="0" borderId="61" xfId="0" applyFont="1" applyBorder="1" applyAlignment="1">
      <alignment horizontal="center" vertical="center"/>
    </xf>
    <xf numFmtId="0" fontId="17" fillId="0" borderId="40" xfId="0" applyFont="1" applyBorder="1" applyAlignment="1">
      <alignment horizontal="center" vertical="center"/>
    </xf>
    <xf numFmtId="0" fontId="17" fillId="0" borderId="82" xfId="0" applyFont="1" applyBorder="1" applyAlignment="1">
      <alignment horizontal="center" vertical="center"/>
    </xf>
    <xf numFmtId="0" fontId="22" fillId="0" borderId="88" xfId="0" applyFont="1" applyBorder="1" applyAlignment="1">
      <alignment horizontal="center" vertical="center" textRotation="90" wrapText="1"/>
    </xf>
    <xf numFmtId="0" fontId="22" fillId="26" borderId="101" xfId="0" applyFont="1" applyFill="1" applyBorder="1" applyAlignment="1">
      <alignment horizontal="center" vertical="center" wrapText="1"/>
    </xf>
    <xf numFmtId="0" fontId="22" fillId="26" borderId="50" xfId="0" applyFont="1" applyFill="1" applyBorder="1" applyAlignment="1">
      <alignment horizontal="center" vertical="center" wrapText="1"/>
    </xf>
    <xf numFmtId="0" fontId="21" fillId="26" borderId="48" xfId="0" applyFont="1" applyFill="1" applyBorder="1" applyAlignment="1">
      <alignment horizontal="center" vertical="center"/>
    </xf>
    <xf numFmtId="0" fontId="21" fillId="26" borderId="50" xfId="0" applyFont="1" applyFill="1" applyBorder="1" applyAlignment="1">
      <alignment horizontal="center" vertical="center"/>
    </xf>
    <xf numFmtId="0" fontId="17" fillId="26" borderId="0" xfId="0" applyFont="1" applyFill="1" applyAlignment="1">
      <alignment horizontal="center" vertical="center"/>
    </xf>
    <xf numFmtId="0" fontId="17" fillId="26" borderId="115" xfId="0" applyFont="1" applyFill="1" applyBorder="1" applyAlignment="1">
      <alignment horizontal="center" vertical="center"/>
    </xf>
    <xf numFmtId="0" fontId="22" fillId="26" borderId="48" xfId="0" applyFont="1" applyFill="1" applyBorder="1" applyAlignment="1">
      <alignment horizontal="center" vertical="center"/>
    </xf>
    <xf numFmtId="0" fontId="22" fillId="26" borderId="130" xfId="0" applyFont="1" applyFill="1" applyBorder="1" applyAlignment="1">
      <alignment horizontal="center" vertical="center"/>
    </xf>
    <xf numFmtId="0" fontId="22" fillId="23" borderId="125" xfId="0" applyFont="1" applyFill="1" applyBorder="1" applyAlignment="1">
      <alignment horizontal="center" vertical="center" wrapText="1"/>
    </xf>
    <xf numFmtId="0" fontId="22" fillId="23" borderId="94" xfId="0" applyFont="1" applyFill="1" applyBorder="1" applyAlignment="1">
      <alignment horizontal="center" vertical="center" wrapText="1"/>
    </xf>
    <xf numFmtId="16" fontId="23" fillId="16" borderId="104" xfId="0" applyNumberFormat="1" applyFont="1" applyFill="1" applyBorder="1" applyAlignment="1">
      <alignment horizontal="center" vertical="center" wrapText="1"/>
    </xf>
    <xf numFmtId="16" fontId="23" fillId="16" borderId="55" xfId="0" applyNumberFormat="1" applyFont="1" applyFill="1" applyBorder="1" applyAlignment="1">
      <alignment horizontal="center" vertical="center" wrapText="1"/>
    </xf>
    <xf numFmtId="16" fontId="23" fillId="16" borderId="61" xfId="0" applyNumberFormat="1" applyFont="1" applyFill="1" applyBorder="1" applyAlignment="1">
      <alignment horizontal="center" vertical="center" wrapText="1"/>
    </xf>
    <xf numFmtId="0" fontId="23" fillId="16" borderId="61" xfId="0" applyFont="1" applyFill="1" applyBorder="1" applyAlignment="1">
      <alignment horizontal="center" vertical="center" wrapText="1"/>
    </xf>
    <xf numFmtId="16" fontId="24" fillId="9" borderId="205" xfId="0" applyNumberFormat="1" applyFont="1" applyFill="1" applyBorder="1" applyAlignment="1">
      <alignment horizontal="center" vertical="center" wrapText="1"/>
    </xf>
    <xf numFmtId="16" fontId="24" fillId="9" borderId="115" xfId="0" applyNumberFormat="1" applyFont="1" applyFill="1" applyBorder="1" applyAlignment="1">
      <alignment horizontal="center" vertical="center" wrapText="1"/>
    </xf>
    <xf numFmtId="16" fontId="24" fillId="9" borderId="77" xfId="0" applyNumberFormat="1" applyFont="1" applyFill="1" applyBorder="1" applyAlignment="1">
      <alignment horizontal="center" vertical="center" wrapText="1"/>
    </xf>
    <xf numFmtId="0" fontId="22" fillId="0" borderId="254" xfId="0" applyFont="1" applyBorder="1" applyAlignment="1">
      <alignment horizontal="center" vertical="center" textRotation="90" wrapText="1"/>
    </xf>
    <xf numFmtId="16" fontId="21" fillId="32" borderId="192" xfId="0" applyNumberFormat="1" applyFont="1" applyFill="1" applyBorder="1" applyAlignment="1">
      <alignment horizontal="center" vertical="center" wrapText="1"/>
    </xf>
    <xf numFmtId="16" fontId="21" fillId="32" borderId="55" xfId="0" applyNumberFormat="1" applyFont="1" applyFill="1" applyBorder="1" applyAlignment="1">
      <alignment horizontal="center" vertical="center" wrapText="1"/>
    </xf>
    <xf numFmtId="16" fontId="21" fillId="32" borderId="61" xfId="0" applyNumberFormat="1" applyFont="1" applyFill="1" applyBorder="1" applyAlignment="1">
      <alignment horizontal="center" vertical="center" wrapText="1"/>
    </xf>
    <xf numFmtId="0" fontId="23" fillId="16" borderId="143" xfId="0" applyFont="1" applyFill="1" applyBorder="1" applyAlignment="1">
      <alignment horizontal="center" vertical="center" wrapText="1"/>
    </xf>
    <xf numFmtId="0" fontId="23" fillId="16" borderId="144" xfId="0" applyFont="1" applyFill="1" applyBorder="1" applyAlignment="1">
      <alignment horizontal="center" vertical="center" wrapText="1"/>
    </xf>
    <xf numFmtId="16" fontId="24" fillId="21" borderId="104" xfId="0" applyNumberFormat="1" applyFont="1" applyFill="1" applyBorder="1" applyAlignment="1">
      <alignment horizontal="center" vertical="center" wrapText="1"/>
    </xf>
    <xf numFmtId="16" fontId="24" fillId="21" borderId="55" xfId="0" applyNumberFormat="1" applyFont="1" applyFill="1" applyBorder="1" applyAlignment="1">
      <alignment horizontal="center" vertical="center" wrapText="1"/>
    </xf>
    <xf numFmtId="16" fontId="24" fillId="21" borderId="107" xfId="0" applyNumberFormat="1" applyFont="1" applyFill="1" applyBorder="1" applyAlignment="1">
      <alignment horizontal="center" vertical="center" wrapText="1"/>
    </xf>
    <xf numFmtId="16" fontId="38" fillId="21" borderId="252" xfId="0" applyNumberFormat="1" applyFont="1" applyFill="1" applyBorder="1" applyAlignment="1">
      <alignment horizontal="center" vertical="center" wrapText="1"/>
    </xf>
    <xf numFmtId="16" fontId="38" fillId="21" borderId="194" xfId="0" applyNumberFormat="1" applyFont="1" applyFill="1" applyBorder="1" applyAlignment="1">
      <alignment horizontal="center" vertical="center" wrapText="1"/>
    </xf>
    <xf numFmtId="16" fontId="38" fillId="21" borderId="85" xfId="0" applyNumberFormat="1" applyFont="1" applyFill="1" applyBorder="1" applyAlignment="1">
      <alignment horizontal="center" vertical="center" wrapText="1"/>
    </xf>
    <xf numFmtId="16" fontId="17" fillId="9" borderId="104" xfId="0" applyNumberFormat="1" applyFont="1" applyFill="1" applyBorder="1" applyAlignment="1">
      <alignment horizontal="center" vertical="center" wrapText="1"/>
    </xf>
    <xf numFmtId="16" fontId="23" fillId="9" borderId="55" xfId="0" applyNumberFormat="1" applyFont="1" applyFill="1" applyBorder="1" applyAlignment="1">
      <alignment horizontal="center" vertical="center" wrapText="1"/>
    </xf>
    <xf numFmtId="16" fontId="23" fillId="9" borderId="155" xfId="0" applyNumberFormat="1" applyFont="1" applyFill="1" applyBorder="1" applyAlignment="1">
      <alignment horizontal="center" vertical="center" wrapText="1"/>
    </xf>
    <xf numFmtId="16" fontId="21" fillId="11" borderId="127" xfId="0" applyNumberFormat="1" applyFont="1" applyFill="1" applyBorder="1" applyAlignment="1">
      <alignment horizontal="center" vertical="center" wrapText="1"/>
    </xf>
    <xf numFmtId="16" fontId="21" fillId="11" borderId="118" xfId="0" applyNumberFormat="1" applyFont="1" applyFill="1" applyBorder="1" applyAlignment="1">
      <alignment horizontal="center" vertical="center" wrapText="1"/>
    </xf>
    <xf numFmtId="16" fontId="21" fillId="11" borderId="119" xfId="0" applyNumberFormat="1" applyFont="1" applyFill="1" applyBorder="1" applyAlignment="1">
      <alignment horizontal="center" vertical="center" wrapText="1"/>
    </xf>
    <xf numFmtId="0" fontId="22" fillId="33" borderId="187" xfId="0" applyFont="1" applyFill="1" applyBorder="1" applyAlignment="1">
      <alignment horizontal="center" vertical="center" wrapText="1"/>
    </xf>
    <xf numFmtId="0" fontId="22" fillId="33" borderId="261" xfId="0" applyFont="1" applyFill="1" applyBorder="1" applyAlignment="1">
      <alignment horizontal="center" vertical="center" wrapText="1"/>
    </xf>
    <xf numFmtId="0" fontId="22" fillId="33" borderId="263" xfId="0" applyFont="1" applyFill="1" applyBorder="1" applyAlignment="1">
      <alignment horizontal="center" vertical="center" wrapText="1"/>
    </xf>
    <xf numFmtId="16" fontId="23" fillId="18" borderId="5" xfId="0" applyNumberFormat="1" applyFont="1" applyFill="1" applyBorder="1" applyAlignment="1">
      <alignment horizontal="center" vertical="center" wrapText="1"/>
    </xf>
    <xf numFmtId="16" fontId="23" fillId="18" borderId="68" xfId="0" applyNumberFormat="1" applyFont="1" applyFill="1" applyBorder="1" applyAlignment="1">
      <alignment horizontal="center" vertical="center" wrapText="1"/>
    </xf>
    <xf numFmtId="16" fontId="23" fillId="18" borderId="24" xfId="0" applyNumberFormat="1" applyFont="1" applyFill="1" applyBorder="1" applyAlignment="1">
      <alignment horizontal="center" vertical="center" wrapText="1"/>
    </xf>
    <xf numFmtId="16" fontId="23" fillId="18" borderId="49" xfId="0" applyNumberFormat="1" applyFont="1" applyFill="1" applyBorder="1" applyAlignment="1">
      <alignment horizontal="center" vertical="center" wrapText="1"/>
    </xf>
    <xf numFmtId="16" fontId="22" fillId="9" borderId="114" xfId="0" applyNumberFormat="1" applyFont="1" applyFill="1" applyBorder="1" applyAlignment="1">
      <alignment horizontal="center" vertical="center" wrapText="1"/>
    </xf>
    <xf numFmtId="16" fontId="22" fillId="9" borderId="154" xfId="0" applyNumberFormat="1" applyFont="1" applyFill="1" applyBorder="1" applyAlignment="1">
      <alignment horizontal="center" vertical="center" wrapText="1"/>
    </xf>
    <xf numFmtId="16" fontId="22" fillId="9" borderId="118" xfId="0" applyNumberFormat="1" applyFont="1" applyFill="1" applyBorder="1" applyAlignment="1">
      <alignment horizontal="center" vertical="center" wrapText="1"/>
    </xf>
    <xf numFmtId="16" fontId="22" fillId="9" borderId="0" xfId="0" applyNumberFormat="1" applyFont="1" applyFill="1" applyAlignment="1">
      <alignment horizontal="center" vertical="center" wrapText="1"/>
    </xf>
    <xf numFmtId="16" fontId="22" fillId="9" borderId="31" xfId="0" applyNumberFormat="1" applyFont="1" applyFill="1" applyBorder="1" applyAlignment="1">
      <alignment horizontal="center" vertical="center" wrapText="1"/>
    </xf>
    <xf numFmtId="16" fontId="30" fillId="24" borderId="78" xfId="0" applyNumberFormat="1" applyFont="1" applyFill="1" applyBorder="1" applyAlignment="1">
      <alignment horizontal="center" vertical="center" wrapText="1"/>
    </xf>
    <xf numFmtId="16" fontId="31" fillId="24" borderId="128" xfId="0" applyNumberFormat="1" applyFont="1" applyFill="1" applyBorder="1" applyAlignment="1">
      <alignment horizontal="center" vertical="center" wrapText="1"/>
    </xf>
    <xf numFmtId="16" fontId="31" fillId="24" borderId="129" xfId="0" applyNumberFormat="1" applyFont="1" applyFill="1" applyBorder="1" applyAlignment="1">
      <alignment horizontal="center" vertical="center" wrapText="1"/>
    </xf>
    <xf numFmtId="16" fontId="31" fillId="24" borderId="91" xfId="0" applyNumberFormat="1" applyFont="1" applyFill="1" applyBorder="1" applyAlignment="1">
      <alignment horizontal="center" vertical="center" wrapText="1"/>
    </xf>
    <xf numFmtId="0" fontId="17" fillId="32" borderId="193" xfId="0" applyFont="1" applyFill="1" applyBorder="1" applyAlignment="1">
      <alignment horizontal="center"/>
    </xf>
    <xf numFmtId="0" fontId="17" fillId="32" borderId="194" xfId="0" applyFont="1" applyFill="1" applyBorder="1" applyAlignment="1">
      <alignment horizontal="center"/>
    </xf>
    <xf numFmtId="0" fontId="17" fillId="32" borderId="85" xfId="0" applyFont="1" applyFill="1" applyBorder="1" applyAlignment="1">
      <alignment horizontal="center"/>
    </xf>
    <xf numFmtId="0" fontId="22" fillId="32" borderId="191" xfId="0" applyFont="1" applyFill="1" applyBorder="1" applyAlignment="1">
      <alignment horizontal="center" vertical="center" wrapText="1"/>
    </xf>
    <xf numFmtId="0" fontId="22" fillId="32" borderId="84" xfId="0" applyFont="1" applyFill="1" applyBorder="1" applyAlignment="1">
      <alignment horizontal="center" vertical="center" wrapText="1"/>
    </xf>
    <xf numFmtId="0" fontId="22" fillId="28" borderId="176" xfId="0" applyFont="1" applyFill="1" applyBorder="1" applyAlignment="1">
      <alignment horizontal="center" vertical="center" wrapText="1"/>
    </xf>
    <xf numFmtId="0" fontId="22" fillId="28" borderId="177" xfId="0" applyFont="1" applyFill="1" applyBorder="1" applyAlignment="1">
      <alignment horizontal="center" vertical="center" wrapText="1"/>
    </xf>
    <xf numFmtId="0" fontId="22" fillId="28" borderId="178" xfId="0" applyFont="1" applyFill="1" applyBorder="1" applyAlignment="1">
      <alignment horizontal="center" vertical="center" wrapText="1"/>
    </xf>
    <xf numFmtId="16" fontId="22" fillId="33" borderId="105" xfId="0" applyNumberFormat="1" applyFont="1" applyFill="1" applyBorder="1" applyAlignment="1">
      <alignment horizontal="center" vertical="center" wrapText="1"/>
    </xf>
    <xf numFmtId="16" fontId="22" fillId="33" borderId="106" xfId="0" applyNumberFormat="1" applyFont="1" applyFill="1" applyBorder="1" applyAlignment="1">
      <alignment horizontal="center" vertical="center" wrapText="1"/>
    </xf>
    <xf numFmtId="0" fontId="22" fillId="33" borderId="188" xfId="0" applyFont="1" applyFill="1" applyBorder="1" applyAlignment="1">
      <alignment horizontal="center" vertical="center" wrapText="1"/>
    </xf>
    <xf numFmtId="0" fontId="34" fillId="24" borderId="40" xfId="0" applyFont="1" applyFill="1" applyBorder="1" applyAlignment="1">
      <alignment horizontal="center" vertical="center" wrapText="1"/>
    </xf>
    <xf numFmtId="0" fontId="34" fillId="24" borderId="81" xfId="0" applyFont="1" applyFill="1" applyBorder="1" applyAlignment="1">
      <alignment horizontal="center" vertical="center" wrapText="1"/>
    </xf>
    <xf numFmtId="16" fontId="23" fillId="16" borderId="87" xfId="0" applyNumberFormat="1" applyFont="1" applyFill="1" applyBorder="1" applyAlignment="1">
      <alignment horizontal="center" vertical="center" wrapText="1"/>
    </xf>
    <xf numFmtId="16" fontId="23" fillId="16" borderId="53" xfId="0" applyNumberFormat="1" applyFont="1" applyFill="1" applyBorder="1" applyAlignment="1">
      <alignment horizontal="center" vertical="center" wrapText="1"/>
    </xf>
    <xf numFmtId="0" fontId="23" fillId="36" borderId="93" xfId="0" applyFont="1" applyFill="1" applyBorder="1" applyAlignment="1">
      <alignment horizontal="center" vertical="center" wrapText="1"/>
    </xf>
    <xf numFmtId="0" fontId="23" fillId="36" borderId="94" xfId="0" applyFont="1" applyFill="1" applyBorder="1" applyAlignment="1">
      <alignment horizontal="center" vertical="center" wrapText="1"/>
    </xf>
    <xf numFmtId="0" fontId="1" fillId="26" borderId="101" xfId="0" applyFont="1" applyFill="1" applyBorder="1" applyAlignment="1">
      <alignment horizontal="center" vertical="center"/>
    </xf>
    <xf numFmtId="0" fontId="1" fillId="26" borderId="50" xfId="0" applyFont="1" applyFill="1" applyBorder="1" applyAlignment="1">
      <alignment horizontal="center" vertical="center"/>
    </xf>
    <xf numFmtId="0" fontId="22" fillId="26" borderId="77" xfId="0" applyFont="1" applyFill="1" applyBorder="1" applyAlignment="1">
      <alignment horizontal="center" vertical="center"/>
    </xf>
    <xf numFmtId="0" fontId="23" fillId="12" borderId="83" xfId="0" applyFont="1" applyFill="1" applyBorder="1" applyAlignment="1">
      <alignment horizontal="center" vertical="center" wrapText="1"/>
    </xf>
    <xf numFmtId="0" fontId="25" fillId="15" borderId="48" xfId="0" applyFont="1" applyFill="1" applyBorder="1" applyAlignment="1">
      <alignment horizontal="center" vertical="center" wrapText="1"/>
    </xf>
    <xf numFmtId="16" fontId="22" fillId="7" borderId="61" xfId="0" applyNumberFormat="1" applyFont="1" applyFill="1" applyBorder="1" applyAlignment="1">
      <alignment horizontal="center" vertical="center" wrapText="1"/>
    </xf>
    <xf numFmtId="16" fontId="22" fillId="7" borderId="85" xfId="0" applyNumberFormat="1" applyFont="1" applyFill="1" applyBorder="1" applyAlignment="1">
      <alignment horizontal="center" vertical="center" wrapText="1"/>
    </xf>
    <xf numFmtId="16" fontId="22" fillId="7" borderId="40" xfId="0" applyNumberFormat="1" applyFont="1" applyFill="1" applyBorder="1" applyAlignment="1">
      <alignment horizontal="center" vertical="center" wrapText="1"/>
    </xf>
    <xf numFmtId="16" fontId="22" fillId="7" borderId="81" xfId="0" applyNumberFormat="1" applyFont="1" applyFill="1" applyBorder="1" applyAlignment="1">
      <alignment horizontal="center" vertical="center" wrapText="1"/>
    </xf>
    <xf numFmtId="16" fontId="22" fillId="7" borderId="82" xfId="0" applyNumberFormat="1" applyFont="1" applyFill="1" applyBorder="1" applyAlignment="1">
      <alignment horizontal="center" vertical="center" wrapText="1"/>
    </xf>
    <xf numFmtId="16" fontId="22" fillId="7" borderId="83" xfId="0" applyNumberFormat="1" applyFont="1" applyFill="1" applyBorder="1" applyAlignment="1">
      <alignment horizontal="center" vertical="center" wrapText="1"/>
    </xf>
    <xf numFmtId="0" fontId="17" fillId="0" borderId="124" xfId="0" applyFont="1" applyBorder="1" applyAlignment="1">
      <alignment horizontal="center" vertical="center" wrapText="1"/>
    </xf>
    <xf numFmtId="0" fontId="17" fillId="0" borderId="125" xfId="0" applyFont="1" applyBorder="1" applyAlignment="1">
      <alignment horizontal="center" vertical="center" wrapText="1"/>
    </xf>
    <xf numFmtId="0" fontId="17" fillId="0" borderId="94" xfId="0" applyFont="1" applyBorder="1" applyAlignment="1">
      <alignment horizontal="center" vertical="center" wrapText="1"/>
    </xf>
    <xf numFmtId="16" fontId="21" fillId="7" borderId="117" xfId="0" applyNumberFormat="1" applyFont="1" applyFill="1" applyBorder="1" applyAlignment="1">
      <alignment horizontal="center" vertical="center" wrapText="1"/>
    </xf>
    <xf numFmtId="16" fontId="21" fillId="7" borderId="118" xfId="0" applyNumberFormat="1" applyFont="1" applyFill="1" applyBorder="1" applyAlignment="1">
      <alignment horizontal="center" vertical="center" wrapText="1"/>
    </xf>
    <xf numFmtId="16" fontId="21" fillId="7" borderId="119" xfId="0" applyNumberFormat="1" applyFont="1" applyFill="1" applyBorder="1" applyAlignment="1">
      <alignment horizontal="center" vertical="center" wrapText="1"/>
    </xf>
    <xf numFmtId="16" fontId="21" fillId="7" borderId="116" xfId="0" applyNumberFormat="1" applyFont="1" applyFill="1" applyBorder="1" applyAlignment="1">
      <alignment horizontal="center" vertical="center" wrapText="1"/>
    </xf>
    <xf numFmtId="16" fontId="21" fillId="7" borderId="0" xfId="0" applyNumberFormat="1" applyFont="1" applyFill="1" applyAlignment="1">
      <alignment horizontal="center" vertical="center" wrapText="1"/>
    </xf>
    <xf numFmtId="16" fontId="21" fillId="7" borderId="113" xfId="0" applyNumberFormat="1" applyFont="1" applyFill="1" applyBorder="1" applyAlignment="1">
      <alignment horizontal="center" vertical="center" wrapText="1"/>
    </xf>
    <xf numFmtId="16" fontId="21" fillId="7" borderId="120" xfId="0" applyNumberFormat="1" applyFont="1" applyFill="1" applyBorder="1" applyAlignment="1">
      <alignment horizontal="center" vertical="center" wrapText="1"/>
    </xf>
    <xf numFmtId="16" fontId="21" fillId="7" borderId="121" xfId="0" applyNumberFormat="1" applyFont="1" applyFill="1" applyBorder="1" applyAlignment="1">
      <alignment horizontal="center" vertical="center" wrapText="1"/>
    </xf>
    <xf numFmtId="16" fontId="21" fillId="7" borderId="122" xfId="0" applyNumberFormat="1" applyFont="1" applyFill="1" applyBorder="1" applyAlignment="1">
      <alignment horizontal="center" vertical="center" wrapText="1"/>
    </xf>
    <xf numFmtId="0" fontId="22" fillId="32" borderId="82" xfId="0" applyFont="1" applyFill="1" applyBorder="1" applyAlignment="1">
      <alignment horizontal="center" vertical="center" wrapText="1"/>
    </xf>
    <xf numFmtId="0" fontId="22" fillId="32" borderId="83" xfId="0" applyFont="1" applyFill="1" applyBorder="1" applyAlignment="1">
      <alignment horizontal="center" vertical="center" wrapText="1"/>
    </xf>
    <xf numFmtId="0" fontId="21" fillId="22" borderId="126" xfId="0" applyFont="1" applyFill="1" applyBorder="1" applyAlignment="1">
      <alignment horizontal="center" vertical="center" wrapText="1"/>
    </xf>
    <xf numFmtId="0" fontId="21" fillId="22" borderId="108" xfId="0" applyFont="1" applyFill="1" applyBorder="1" applyAlignment="1">
      <alignment horizontal="center" vertical="center" wrapText="1"/>
    </xf>
    <xf numFmtId="0" fontId="21" fillId="22" borderId="109" xfId="0" applyFont="1" applyFill="1" applyBorder="1" applyAlignment="1">
      <alignment horizontal="center" vertical="center" wrapText="1"/>
    </xf>
    <xf numFmtId="0" fontId="21" fillId="22" borderId="48" xfId="0" applyFont="1" applyFill="1" applyBorder="1" applyAlignment="1">
      <alignment horizontal="center" vertical="center" wrapText="1"/>
    </xf>
    <xf numFmtId="0" fontId="21" fillId="22" borderId="51" xfId="0" applyFont="1" applyFill="1" applyBorder="1" applyAlignment="1">
      <alignment horizontal="center" vertical="center" wrapText="1"/>
    </xf>
    <xf numFmtId="0" fontId="21" fillId="22" borderId="93" xfId="0" applyFont="1" applyFill="1" applyBorder="1" applyAlignment="1">
      <alignment horizontal="center" vertical="center" wrapText="1"/>
    </xf>
    <xf numFmtId="0" fontId="21" fillId="7" borderId="61" xfId="0" applyFont="1" applyFill="1" applyBorder="1" applyAlignment="1">
      <alignment horizontal="center" vertical="center" wrapText="1"/>
    </xf>
    <xf numFmtId="0" fontId="21" fillId="7" borderId="85" xfId="0" applyFont="1" applyFill="1" applyBorder="1" applyAlignment="1">
      <alignment horizontal="center" vertical="center" wrapText="1"/>
    </xf>
    <xf numFmtId="0" fontId="21" fillId="7" borderId="40" xfId="0" applyFont="1" applyFill="1" applyBorder="1" applyAlignment="1">
      <alignment horizontal="center" vertical="center" wrapText="1"/>
    </xf>
    <xf numFmtId="0" fontId="21" fillId="7" borderId="81" xfId="0" applyFont="1" applyFill="1" applyBorder="1" applyAlignment="1">
      <alignment horizontal="center" vertical="center" wrapText="1"/>
    </xf>
    <xf numFmtId="0" fontId="21" fillId="7" borderId="82" xfId="0" applyFont="1" applyFill="1" applyBorder="1" applyAlignment="1">
      <alignment horizontal="center" vertical="center" wrapText="1"/>
    </xf>
    <xf numFmtId="0" fontId="21" fillId="7" borderId="83" xfId="0" applyFont="1" applyFill="1" applyBorder="1" applyAlignment="1">
      <alignment horizontal="center" vertical="center" wrapText="1"/>
    </xf>
    <xf numFmtId="0" fontId="21" fillId="7" borderId="77" xfId="0" applyFont="1" applyFill="1" applyBorder="1" applyAlignment="1">
      <alignment horizontal="center" vertical="center" wrapText="1"/>
    </xf>
    <xf numFmtId="0" fontId="21" fillId="7" borderId="80" xfId="0" applyFont="1" applyFill="1" applyBorder="1" applyAlignment="1">
      <alignment horizontal="center" vertical="center" wrapText="1"/>
    </xf>
    <xf numFmtId="0" fontId="21" fillId="7" borderId="50" xfId="0" applyFont="1" applyFill="1" applyBorder="1" applyAlignment="1">
      <alignment horizontal="center" vertical="center" wrapText="1"/>
    </xf>
    <xf numFmtId="0" fontId="21" fillId="7" borderId="86" xfId="0" applyFont="1" applyFill="1" applyBorder="1" applyAlignment="1">
      <alignment horizontal="center" vertical="center" wrapText="1"/>
    </xf>
    <xf numFmtId="16" fontId="21" fillId="11" borderId="112" xfId="0" applyNumberFormat="1" applyFont="1" applyFill="1" applyBorder="1" applyAlignment="1">
      <alignment horizontal="center" vertical="center" wrapText="1"/>
    </xf>
    <xf numFmtId="16" fontId="21" fillId="11" borderId="0" xfId="0" applyNumberFormat="1" applyFont="1" applyFill="1" applyAlignment="1">
      <alignment horizontal="center" vertical="center" wrapText="1"/>
    </xf>
    <xf numFmtId="16" fontId="21" fillId="11" borderId="113" xfId="0" applyNumberFormat="1" applyFont="1" applyFill="1" applyBorder="1" applyAlignment="1">
      <alignment horizontal="center" vertical="center" wrapText="1"/>
    </xf>
    <xf numFmtId="16" fontId="21" fillId="11" borderId="132" xfId="0" applyNumberFormat="1" applyFont="1" applyFill="1" applyBorder="1" applyAlignment="1">
      <alignment horizontal="center" vertical="center" wrapText="1"/>
    </xf>
    <xf numFmtId="16" fontId="21" fillId="11" borderId="121" xfId="0" applyNumberFormat="1" applyFont="1" applyFill="1" applyBorder="1" applyAlignment="1">
      <alignment horizontal="center" vertical="center" wrapText="1"/>
    </xf>
    <xf numFmtId="16" fontId="21" fillId="11" borderId="122" xfId="0" applyNumberFormat="1" applyFont="1" applyFill="1" applyBorder="1" applyAlignment="1">
      <alignment horizontal="center" vertical="center" wrapText="1"/>
    </xf>
    <xf numFmtId="0" fontId="17" fillId="0" borderId="119" xfId="0" applyFont="1" applyBorder="1" applyAlignment="1">
      <alignment horizontal="center"/>
    </xf>
    <xf numFmtId="0" fontId="17" fillId="0" borderId="113" xfId="0" applyFont="1" applyBorder="1" applyAlignment="1">
      <alignment horizontal="center"/>
    </xf>
    <xf numFmtId="0" fontId="17" fillId="0" borderId="122" xfId="0" applyFont="1" applyBorder="1" applyAlignment="1">
      <alignment horizontal="center"/>
    </xf>
    <xf numFmtId="0" fontId="20" fillId="0" borderId="128" xfId="0" applyFont="1" applyBorder="1" applyAlignment="1">
      <alignment horizontal="center" vertical="center" wrapText="1"/>
    </xf>
    <xf numFmtId="0" fontId="20" fillId="0" borderId="91" xfId="0" applyFont="1" applyBorder="1" applyAlignment="1">
      <alignment horizontal="center" vertical="center" wrapText="1"/>
    </xf>
    <xf numFmtId="16" fontId="23" fillId="18" borderId="0" xfId="0" applyNumberFormat="1" applyFont="1" applyFill="1" applyAlignment="1">
      <alignment horizontal="center" vertical="center" wrapText="1"/>
    </xf>
    <xf numFmtId="16" fontId="23" fillId="18" borderId="115" xfId="0" applyNumberFormat="1" applyFont="1" applyFill="1" applyBorder="1" applyAlignment="1">
      <alignment horizontal="center" vertical="center" wrapText="1"/>
    </xf>
    <xf numFmtId="0" fontId="22" fillId="9" borderId="112" xfId="0" applyFont="1" applyFill="1" applyBorder="1" applyAlignment="1">
      <alignment horizontal="center" vertical="center" wrapText="1"/>
    </xf>
    <xf numFmtId="0" fontId="22" fillId="9" borderId="115" xfId="0" applyFont="1" applyFill="1" applyBorder="1" applyAlignment="1">
      <alignment horizontal="center" vertical="center" wrapText="1"/>
    </xf>
    <xf numFmtId="0" fontId="22" fillId="9" borderId="132" xfId="0" applyFont="1" applyFill="1" applyBorder="1" applyAlignment="1">
      <alignment horizontal="center" vertical="center" wrapText="1"/>
    </xf>
    <xf numFmtId="0" fontId="22" fillId="9" borderId="198" xfId="0" applyFont="1" applyFill="1" applyBorder="1" applyAlignment="1">
      <alignment horizontal="center" vertical="center" wrapText="1"/>
    </xf>
    <xf numFmtId="0" fontId="22" fillId="33" borderId="110" xfId="0" applyFont="1" applyFill="1" applyBorder="1" applyAlignment="1">
      <alignment horizontal="center" vertical="center" wrapText="1"/>
    </xf>
    <xf numFmtId="0" fontId="22" fillId="33" borderId="131" xfId="0" applyFont="1" applyFill="1" applyBorder="1" applyAlignment="1">
      <alignment horizontal="center" vertical="center" wrapText="1"/>
    </xf>
    <xf numFmtId="0" fontId="22" fillId="33" borderId="112" xfId="0" applyFont="1" applyFill="1" applyBorder="1" applyAlignment="1">
      <alignment horizontal="center" vertical="center" wrapText="1"/>
    </xf>
    <xf numFmtId="0" fontId="22" fillId="33" borderId="115" xfId="0" applyFont="1" applyFill="1" applyBorder="1" applyAlignment="1">
      <alignment horizontal="center" vertical="center" wrapText="1"/>
    </xf>
    <xf numFmtId="0" fontId="22" fillId="33" borderId="132" xfId="0" applyFont="1" applyFill="1" applyBorder="1" applyAlignment="1">
      <alignment horizontal="center" vertical="center" wrapText="1"/>
    </xf>
    <xf numFmtId="0" fontId="22" fillId="33" borderId="198" xfId="0" applyFont="1" applyFill="1" applyBorder="1" applyAlignment="1">
      <alignment horizontal="center" vertical="center" wrapText="1"/>
    </xf>
    <xf numFmtId="16" fontId="23" fillId="16" borderId="118" xfId="0" applyNumberFormat="1" applyFont="1" applyFill="1" applyBorder="1" applyAlignment="1">
      <alignment horizontal="center" vertical="center" wrapText="1"/>
    </xf>
    <xf numFmtId="16" fontId="23" fillId="16" borderId="271" xfId="0" applyNumberFormat="1" applyFont="1" applyFill="1" applyBorder="1" applyAlignment="1">
      <alignment horizontal="center" vertical="center" wrapText="1"/>
    </xf>
    <xf numFmtId="16" fontId="23" fillId="16" borderId="0" xfId="0" applyNumberFormat="1" applyFont="1" applyFill="1" applyAlignment="1">
      <alignment horizontal="center" vertical="center" wrapText="1"/>
    </xf>
    <xf numFmtId="16" fontId="21" fillId="7" borderId="261" xfId="0" applyNumberFormat="1" applyFont="1" applyFill="1" applyBorder="1" applyAlignment="1">
      <alignment horizontal="center" vertical="center" wrapText="1"/>
    </xf>
    <xf numFmtId="0" fontId="23" fillId="16" borderId="0" xfId="0" applyFont="1" applyFill="1" applyAlignment="1">
      <alignment horizontal="center" vertical="center" wrapText="1"/>
    </xf>
    <xf numFmtId="0" fontId="23" fillId="16" borderId="134" xfId="0" applyFont="1" applyFill="1" applyBorder="1" applyAlignment="1">
      <alignment horizontal="center" vertical="center" wrapText="1"/>
    </xf>
    <xf numFmtId="0" fontId="22" fillId="9" borderId="0" xfId="0" applyFont="1" applyFill="1" applyAlignment="1">
      <alignment horizontal="center" vertical="center" wrapText="1"/>
    </xf>
    <xf numFmtId="0" fontId="22" fillId="0" borderId="0" xfId="0" applyFont="1" applyAlignment="1">
      <alignment horizontal="center" vertical="center" wrapText="1"/>
    </xf>
    <xf numFmtId="0" fontId="22" fillId="0" borderId="115" xfId="0" applyFont="1" applyBorder="1" applyAlignment="1">
      <alignment horizontal="center" vertical="center" wrapText="1"/>
    </xf>
    <xf numFmtId="0" fontId="22" fillId="33" borderId="0" xfId="0" applyFont="1" applyFill="1" applyAlignment="1">
      <alignment horizontal="center" vertical="center" wrapText="1"/>
    </xf>
    <xf numFmtId="0" fontId="22" fillId="33" borderId="76" xfId="0" applyFont="1" applyFill="1" applyBorder="1" applyAlignment="1">
      <alignment horizontal="center" vertical="center" wrapText="1"/>
    </xf>
    <xf numFmtId="0" fontId="46" fillId="33" borderId="121" xfId="0" applyFont="1" applyFill="1" applyBorder="1" applyAlignment="1">
      <alignment horizontal="center" vertical="center" wrapText="1"/>
    </xf>
    <xf numFmtId="0" fontId="46" fillId="33" borderId="198" xfId="0" applyFont="1" applyFill="1" applyBorder="1" applyAlignment="1">
      <alignment horizontal="center" vertical="center" wrapText="1"/>
    </xf>
    <xf numFmtId="16" fontId="21" fillId="7" borderId="270" xfId="0" applyNumberFormat="1" applyFont="1" applyFill="1" applyBorder="1" applyAlignment="1">
      <alignment horizontal="center" vertical="center" wrapText="1"/>
    </xf>
    <xf numFmtId="0" fontId="1" fillId="26" borderId="62" xfId="0" applyFont="1" applyFill="1" applyBorder="1" applyAlignment="1">
      <alignment horizontal="center" vertical="center"/>
    </xf>
    <xf numFmtId="0" fontId="1" fillId="26" borderId="269" xfId="0" applyFont="1" applyFill="1" applyBorder="1" applyAlignment="1">
      <alignment horizontal="center" vertical="center"/>
    </xf>
    <xf numFmtId="0" fontId="22" fillId="26" borderId="31" xfId="0" applyFont="1" applyFill="1" applyBorder="1" applyAlignment="1">
      <alignment horizontal="center" vertical="center" wrapText="1"/>
    </xf>
    <xf numFmtId="0" fontId="22" fillId="26" borderId="6" xfId="0" applyFont="1" applyFill="1" applyBorder="1" applyAlignment="1">
      <alignment horizontal="center" vertical="center" wrapText="1"/>
    </xf>
    <xf numFmtId="0" fontId="23" fillId="16" borderId="261" xfId="0" applyFont="1" applyFill="1" applyBorder="1" applyAlignment="1">
      <alignment horizontal="center"/>
    </xf>
    <xf numFmtId="0" fontId="23" fillId="16" borderId="115" xfId="0" applyFont="1" applyFill="1" applyBorder="1" applyAlignment="1">
      <alignment horizontal="center"/>
    </xf>
    <xf numFmtId="16" fontId="23" fillId="18" borderId="261" xfId="0" applyNumberFormat="1" applyFont="1" applyFill="1" applyBorder="1" applyAlignment="1">
      <alignment horizontal="center" vertical="center" wrapText="1"/>
    </xf>
    <xf numFmtId="0" fontId="22" fillId="9" borderId="189" xfId="0" applyFont="1" applyFill="1" applyBorder="1" applyAlignment="1">
      <alignment horizontal="center" vertical="center" wrapText="1"/>
    </xf>
    <xf numFmtId="0" fontId="22" fillId="9" borderId="205" xfId="0" applyFont="1" applyFill="1" applyBorder="1" applyAlignment="1">
      <alignment horizontal="center" vertical="center" wrapText="1"/>
    </xf>
    <xf numFmtId="16" fontId="23" fillId="16" borderId="261" xfId="0" applyNumberFormat="1" applyFont="1" applyFill="1" applyBorder="1" applyAlignment="1">
      <alignment horizontal="center" vertical="center" wrapText="1"/>
    </xf>
    <xf numFmtId="16" fontId="43" fillId="18" borderId="112" xfId="0" applyNumberFormat="1" applyFont="1" applyFill="1" applyBorder="1" applyAlignment="1">
      <alignment horizontal="center" vertical="center" wrapText="1"/>
    </xf>
    <xf numFmtId="16" fontId="43" fillId="18" borderId="115" xfId="0" applyNumberFormat="1" applyFont="1" applyFill="1" applyBorder="1" applyAlignment="1">
      <alignment horizontal="center" vertical="center" wrapText="1"/>
    </xf>
    <xf numFmtId="16" fontId="23" fillId="16" borderId="189" xfId="0" applyNumberFormat="1" applyFont="1" applyFill="1" applyBorder="1" applyAlignment="1">
      <alignment horizontal="center" vertical="center" wrapText="1"/>
    </xf>
    <xf numFmtId="16" fontId="23" fillId="16" borderId="262" xfId="0" applyNumberFormat="1" applyFont="1" applyFill="1" applyBorder="1" applyAlignment="1">
      <alignment horizontal="center" vertical="center" wrapText="1"/>
    </xf>
    <xf numFmtId="16" fontId="23" fillId="16" borderId="190" xfId="0" applyNumberFormat="1" applyFont="1" applyFill="1" applyBorder="1" applyAlignment="1">
      <alignment horizontal="center" vertical="center" wrapText="1"/>
    </xf>
    <xf numFmtId="16" fontId="31" fillId="16" borderId="104" xfId="0" applyNumberFormat="1" applyFont="1" applyFill="1" applyBorder="1" applyAlignment="1">
      <alignment horizontal="center" vertical="center" wrapText="1"/>
    </xf>
    <xf numFmtId="16" fontId="23" fillId="16" borderId="155" xfId="0" applyNumberFormat="1" applyFont="1" applyFill="1" applyBorder="1" applyAlignment="1">
      <alignment horizontal="center" vertical="center" wrapText="1"/>
    </xf>
    <xf numFmtId="0" fontId="20" fillId="0" borderId="266" xfId="0" applyFont="1" applyBorder="1" applyAlignment="1">
      <alignment horizontal="center" vertical="center" wrapText="1"/>
    </xf>
    <xf numFmtId="0" fontId="20" fillId="0" borderId="267" xfId="0" applyFont="1" applyBorder="1" applyAlignment="1">
      <alignment horizontal="center" vertical="center" wrapText="1"/>
    </xf>
    <xf numFmtId="0" fontId="22" fillId="9" borderId="268" xfId="0" applyFont="1" applyFill="1" applyBorder="1" applyAlignment="1">
      <alignment horizontal="center" vertical="center" wrapText="1"/>
    </xf>
    <xf numFmtId="0" fontId="22" fillId="9" borderId="113" xfId="0" applyFont="1" applyFill="1" applyBorder="1" applyAlignment="1">
      <alignment horizontal="center" vertical="center" wrapText="1"/>
    </xf>
    <xf numFmtId="0" fontId="22" fillId="26" borderId="261" xfId="0" applyFont="1" applyFill="1" applyBorder="1" applyAlignment="1">
      <alignment horizontal="center" vertical="center"/>
    </xf>
    <xf numFmtId="0" fontId="22" fillId="26" borderId="0" xfId="0" applyFont="1" applyFill="1" applyAlignment="1">
      <alignment horizontal="center" vertical="center"/>
    </xf>
    <xf numFmtId="0" fontId="22" fillId="26" borderId="115" xfId="0" applyFont="1" applyFill="1" applyBorder="1" applyAlignment="1">
      <alignment horizontal="center" vertical="center"/>
    </xf>
    <xf numFmtId="16" fontId="22" fillId="33" borderId="76" xfId="0" applyNumberFormat="1" applyFont="1" applyFill="1" applyBorder="1" applyAlignment="1">
      <alignment horizontal="center" vertical="center" wrapText="1"/>
    </xf>
    <xf numFmtId="16" fontId="22" fillId="33" borderId="77" xfId="0" applyNumberFormat="1" applyFont="1" applyFill="1" applyBorder="1" applyAlignment="1">
      <alignment horizontal="center" vertical="center" wrapText="1"/>
    </xf>
    <xf numFmtId="0" fontId="17" fillId="33" borderId="51" xfId="0" applyFont="1" applyFill="1" applyBorder="1" applyAlignment="1">
      <alignment horizontal="center"/>
    </xf>
    <xf numFmtId="16" fontId="24" fillId="0" borderId="125" xfId="0" applyNumberFormat="1" applyFont="1" applyBorder="1" applyAlignment="1">
      <alignment horizontal="center" vertical="center" wrapText="1"/>
    </xf>
    <xf numFmtId="16" fontId="24" fillId="0" borderId="86" xfId="0" applyNumberFormat="1" applyFont="1" applyBorder="1" applyAlignment="1">
      <alignment horizontal="center" vertical="center" wrapText="1"/>
    </xf>
    <xf numFmtId="16" fontId="23" fillId="18" borderId="51" xfId="0" applyNumberFormat="1" applyFont="1" applyFill="1" applyBorder="1" applyAlignment="1">
      <alignment horizontal="center" vertical="center" wrapText="1"/>
    </xf>
    <xf numFmtId="16" fontId="23" fillId="18" borderId="50" xfId="0" applyNumberFormat="1" applyFont="1" applyFill="1" applyBorder="1" applyAlignment="1">
      <alignment horizontal="center" vertical="center" wrapText="1"/>
    </xf>
    <xf numFmtId="0" fontId="22" fillId="26" borderId="76" xfId="0" applyFont="1" applyFill="1" applyBorder="1" applyAlignment="1">
      <alignment horizontal="center" vertical="center"/>
    </xf>
    <xf numFmtId="16" fontId="31" fillId="16" borderId="55" xfId="0" applyNumberFormat="1" applyFont="1" applyFill="1" applyBorder="1" applyAlignment="1">
      <alignment horizontal="center" vertical="center" wrapText="1"/>
    </xf>
    <xf numFmtId="16" fontId="31" fillId="16" borderId="61" xfId="0" applyNumberFormat="1" applyFont="1" applyFill="1" applyBorder="1" applyAlignment="1">
      <alignment horizontal="center" vertical="center" wrapText="1"/>
    </xf>
    <xf numFmtId="0" fontId="23" fillId="16" borderId="273" xfId="0" applyFont="1" applyFill="1" applyBorder="1" applyAlignment="1">
      <alignment horizontal="center" vertical="center" wrapText="1"/>
    </xf>
    <xf numFmtId="16" fontId="23" fillId="16" borderId="57" xfId="0" applyNumberFormat="1" applyFont="1" applyFill="1" applyBorder="1" applyAlignment="1">
      <alignment horizontal="center" vertical="center" wrapText="1"/>
    </xf>
    <xf numFmtId="0" fontId="25" fillId="15" borderId="0" xfId="0" applyFont="1" applyFill="1" applyAlignment="1">
      <alignment horizontal="center" vertical="center" wrapText="1"/>
    </xf>
    <xf numFmtId="0" fontId="25" fillId="15" borderId="113" xfId="0" applyFont="1" applyFill="1" applyBorder="1" applyAlignment="1">
      <alignment horizontal="center" vertical="center" wrapText="1"/>
    </xf>
    <xf numFmtId="0" fontId="34" fillId="24" borderId="62" xfId="0" applyFont="1" applyFill="1" applyBorder="1" applyAlignment="1">
      <alignment horizontal="center" vertical="center" wrapText="1"/>
    </xf>
    <xf numFmtId="0" fontId="35" fillId="34" borderId="110" xfId="0" applyFont="1" applyFill="1" applyBorder="1" applyAlignment="1">
      <alignment horizontal="center" wrapText="1"/>
    </xf>
    <xf numFmtId="0" fontId="35" fillId="34" borderId="112" xfId="0" applyFont="1" applyFill="1" applyBorder="1" applyAlignment="1">
      <alignment horizontal="center" wrapText="1"/>
    </xf>
    <xf numFmtId="0" fontId="35" fillId="34" borderId="132" xfId="0" applyFont="1" applyFill="1" applyBorder="1" applyAlignment="1">
      <alignment horizontal="center" wrapText="1"/>
    </xf>
    <xf numFmtId="16" fontId="24" fillId="33" borderId="0" xfId="0" applyNumberFormat="1" applyFont="1" applyFill="1" applyAlignment="1">
      <alignment horizontal="center" vertical="center" wrapText="1"/>
    </xf>
    <xf numFmtId="16" fontId="24" fillId="33" borderId="134" xfId="0" applyNumberFormat="1" applyFont="1" applyFill="1" applyBorder="1" applyAlignment="1">
      <alignment horizontal="center" vertical="center" wrapText="1"/>
    </xf>
    <xf numFmtId="0" fontId="22" fillId="9" borderId="162" xfId="0" applyFont="1" applyFill="1" applyBorder="1" applyAlignment="1">
      <alignment horizontal="center" vertical="top" wrapText="1"/>
    </xf>
    <xf numFmtId="0" fontId="22" fillId="9" borderId="163" xfId="0" applyFont="1" applyFill="1" applyBorder="1" applyAlignment="1">
      <alignment horizontal="center" vertical="top" wrapText="1"/>
    </xf>
    <xf numFmtId="0" fontId="22" fillId="9" borderId="116" xfId="0" applyFont="1" applyFill="1" applyBorder="1" applyAlignment="1">
      <alignment horizontal="center" vertical="top" wrapText="1"/>
    </xf>
    <xf numFmtId="0" fontId="22" fillId="9" borderId="164" xfId="0" applyFont="1" applyFill="1" applyBorder="1" applyAlignment="1">
      <alignment horizontal="center" vertical="top" wrapText="1"/>
    </xf>
    <xf numFmtId="0" fontId="22" fillId="9" borderId="155" xfId="0" applyFont="1" applyFill="1" applyBorder="1" applyAlignment="1">
      <alignment horizontal="center" vertical="center" wrapText="1"/>
    </xf>
    <xf numFmtId="16" fontId="24" fillId="21" borderId="117" xfId="0" applyNumberFormat="1" applyFont="1" applyFill="1" applyBorder="1" applyAlignment="1">
      <alignment horizontal="center" vertical="center" wrapText="1"/>
    </xf>
    <xf numFmtId="16" fontId="24" fillId="21" borderId="118" xfId="0" applyNumberFormat="1" applyFont="1" applyFill="1" applyBorder="1" applyAlignment="1">
      <alignment horizontal="center" vertical="center" wrapText="1"/>
    </xf>
    <xf numFmtId="16" fontId="24" fillId="21" borderId="119" xfId="0" applyNumberFormat="1" applyFont="1" applyFill="1" applyBorder="1" applyAlignment="1">
      <alignment horizontal="center" vertical="center" wrapText="1"/>
    </xf>
    <xf numFmtId="16" fontId="24" fillId="21" borderId="120" xfId="0" applyNumberFormat="1" applyFont="1" applyFill="1" applyBorder="1" applyAlignment="1">
      <alignment horizontal="center" vertical="center" wrapText="1"/>
    </xf>
    <xf numFmtId="16" fontId="24" fillId="21" borderId="121" xfId="0" applyNumberFormat="1" applyFont="1" applyFill="1" applyBorder="1" applyAlignment="1">
      <alignment horizontal="center" vertical="center" wrapText="1"/>
    </xf>
    <xf numFmtId="16" fontId="24" fillId="21" borderId="122" xfId="0" applyNumberFormat="1" applyFont="1" applyFill="1" applyBorder="1" applyAlignment="1">
      <alignment horizontal="center" vertical="center" wrapText="1"/>
    </xf>
    <xf numFmtId="0" fontId="22" fillId="9" borderId="264" xfId="0" applyFont="1" applyFill="1" applyBorder="1" applyAlignment="1">
      <alignment horizontal="center" vertical="center" wrapText="1"/>
    </xf>
    <xf numFmtId="0" fontId="22" fillId="9" borderId="265" xfId="0" applyFont="1" applyFill="1" applyBorder="1" applyAlignment="1">
      <alignment horizontal="center" vertical="center" wrapText="1"/>
    </xf>
    <xf numFmtId="0" fontId="22" fillId="9" borderId="190" xfId="0" applyFont="1" applyFill="1" applyBorder="1" applyAlignment="1">
      <alignment horizontal="center" vertical="center" wrapText="1"/>
    </xf>
    <xf numFmtId="0" fontId="17" fillId="9" borderId="117" xfId="0" applyFont="1" applyFill="1" applyBorder="1" applyAlignment="1">
      <alignment horizontal="center" vertical="center" wrapText="1"/>
    </xf>
    <xf numFmtId="0" fontId="17" fillId="9" borderId="116" xfId="0" applyFont="1" applyFill="1" applyBorder="1" applyAlignment="1">
      <alignment horizontal="center" vertical="center" wrapText="1"/>
    </xf>
    <xf numFmtId="0" fontId="17" fillId="9" borderId="123" xfId="0" applyFont="1" applyFill="1" applyBorder="1" applyAlignment="1">
      <alignment horizontal="center" vertical="center" wrapText="1"/>
    </xf>
    <xf numFmtId="0" fontId="17" fillId="9" borderId="272" xfId="0" applyFont="1" applyFill="1" applyBorder="1" applyAlignment="1">
      <alignment horizontal="center" wrapText="1"/>
    </xf>
    <xf numFmtId="0" fontId="17" fillId="9" borderId="164" xfId="0" applyFont="1" applyFill="1" applyBorder="1" applyAlignment="1">
      <alignment horizontal="center" wrapText="1"/>
    </xf>
    <xf numFmtId="0" fontId="48" fillId="0" borderId="5" xfId="0" applyFont="1" applyBorder="1" applyAlignment="1">
      <alignment horizontal="left" vertical="center" wrapText="1"/>
    </xf>
    <xf numFmtId="0" fontId="47" fillId="0" borderId="5" xfId="1" applyBorder="1" applyAlignment="1">
      <alignment horizontal="left" vertical="center" wrapText="1"/>
    </xf>
    <xf numFmtId="0" fontId="49" fillId="41" borderId="5" xfId="0" applyFont="1" applyFill="1" applyBorder="1" applyAlignment="1">
      <alignment horizontal="left" vertical="center" wrapText="1"/>
    </xf>
    <xf numFmtId="0" fontId="48" fillId="42" borderId="5" xfId="0" applyFont="1" applyFill="1" applyBorder="1" applyAlignment="1">
      <alignment horizontal="left" vertical="center" wrapText="1"/>
    </xf>
    <xf numFmtId="0" fontId="13" fillId="0" borderId="5" xfId="0" applyFont="1" applyBorder="1" applyAlignment="1">
      <alignment horizontal="left" vertical="center" wrapText="1"/>
    </xf>
    <xf numFmtId="0" fontId="50" fillId="30" borderId="31" xfId="0" applyFont="1" applyFill="1" applyBorder="1" applyAlignment="1">
      <alignment horizontal="center" vertical="center"/>
    </xf>
    <xf numFmtId="0" fontId="56" fillId="70" borderId="20" xfId="0" applyFont="1" applyFill="1" applyBorder="1" applyAlignment="1">
      <alignment horizontal="center" wrapText="1"/>
    </xf>
    <xf numFmtId="0" fontId="56" fillId="70" borderId="31" xfId="0" applyFont="1" applyFill="1" applyBorder="1" applyAlignment="1">
      <alignment horizontal="center" wrapText="1"/>
    </xf>
    <xf numFmtId="0" fontId="4" fillId="37" borderId="5" xfId="0" applyFont="1" applyFill="1" applyBorder="1" applyAlignment="1">
      <alignment horizontal="center" vertical="center"/>
    </xf>
    <xf numFmtId="0" fontId="0" fillId="0" borderId="5" xfId="0" applyBorder="1" applyAlignment="1">
      <alignment horizontal="center" vertical="center"/>
    </xf>
    <xf numFmtId="0" fontId="18" fillId="0" borderId="78" xfId="0" applyFont="1" applyBorder="1" applyAlignment="1">
      <alignment horizontal="center" vertical="center"/>
    </xf>
    <xf numFmtId="0" fontId="22" fillId="0" borderId="209" xfId="0" applyFont="1" applyBorder="1" applyAlignment="1">
      <alignment horizontal="center" vertical="center" textRotation="90"/>
    </xf>
    <xf numFmtId="0" fontId="22" fillId="0" borderId="209" xfId="0" applyFont="1" applyBorder="1" applyAlignment="1">
      <alignment horizontal="center" vertical="center" textRotation="90" wrapText="1"/>
    </xf>
    <xf numFmtId="16" fontId="22" fillId="0" borderId="211" xfId="0" applyNumberFormat="1" applyFont="1" applyBorder="1" applyAlignment="1">
      <alignment horizontal="center" vertical="center" wrapText="1"/>
    </xf>
    <xf numFmtId="16" fontId="22" fillId="0" borderId="149" xfId="0" applyNumberFormat="1" applyFont="1" applyBorder="1" applyAlignment="1">
      <alignment horizontal="center" vertical="center" wrapText="1"/>
    </xf>
    <xf numFmtId="16" fontId="22" fillId="0" borderId="212" xfId="0" applyNumberFormat="1" applyFont="1" applyBorder="1" applyAlignment="1">
      <alignment horizontal="center" vertical="center" wrapText="1"/>
    </xf>
    <xf numFmtId="0" fontId="24" fillId="14" borderId="146" xfId="0" applyFont="1" applyFill="1" applyBorder="1" applyAlignment="1">
      <alignment horizontal="center" vertical="center" textRotation="90"/>
    </xf>
    <xf numFmtId="0" fontId="24" fillId="14" borderId="147" xfId="0" applyFont="1" applyFill="1" applyBorder="1" applyAlignment="1">
      <alignment horizontal="center" vertical="center" textRotation="90"/>
    </xf>
    <xf numFmtId="0" fontId="18" fillId="0" borderId="206" xfId="0" applyFont="1" applyBorder="1" applyAlignment="1">
      <alignment horizontal="center" vertical="center" wrapText="1"/>
    </xf>
    <xf numFmtId="0" fontId="18" fillId="0" borderId="207" xfId="0" applyFont="1" applyBorder="1" applyAlignment="1">
      <alignment horizontal="center" vertical="center" wrapText="1"/>
    </xf>
    <xf numFmtId="0" fontId="18" fillId="0" borderId="208" xfId="0" applyFont="1" applyBorder="1" applyAlignment="1">
      <alignment horizontal="center" vertical="center" wrapText="1"/>
    </xf>
    <xf numFmtId="0" fontId="24" fillId="0" borderId="209" xfId="0" applyFont="1" applyBorder="1" applyAlignment="1">
      <alignment horizontal="center" vertical="center" textRotation="90"/>
    </xf>
    <xf numFmtId="0" fontId="21" fillId="13" borderId="219" xfId="0" applyFont="1" applyFill="1" applyBorder="1" applyAlignment="1">
      <alignment horizontal="center" vertical="center" wrapText="1"/>
    </xf>
    <xf numFmtId="0" fontId="21" fillId="13" borderId="220" xfId="0" applyFont="1" applyFill="1" applyBorder="1" applyAlignment="1">
      <alignment horizontal="center" vertical="center" wrapText="1"/>
    </xf>
    <xf numFmtId="0" fontId="21" fillId="13" borderId="211" xfId="0" applyFont="1" applyFill="1" applyBorder="1" applyAlignment="1">
      <alignment horizontal="center" vertical="center" wrapText="1"/>
    </xf>
    <xf numFmtId="0" fontId="21" fillId="13" borderId="218" xfId="0" applyFont="1" applyFill="1" applyBorder="1" applyAlignment="1">
      <alignment horizontal="center" vertical="center" wrapText="1"/>
    </xf>
    <xf numFmtId="0" fontId="21" fillId="13" borderId="216" xfId="0" applyFont="1" applyFill="1" applyBorder="1" applyAlignment="1">
      <alignment horizontal="center" vertical="center" wrapText="1"/>
    </xf>
    <xf numFmtId="0" fontId="21" fillId="13" borderId="224" xfId="0" applyFont="1" applyFill="1" applyBorder="1" applyAlignment="1">
      <alignment horizontal="center" vertical="center" wrapText="1"/>
    </xf>
    <xf numFmtId="0" fontId="23" fillId="16" borderId="241" xfId="0" applyFont="1" applyFill="1" applyBorder="1" applyAlignment="1">
      <alignment horizontal="center" vertical="center" wrapText="1"/>
    </xf>
    <xf numFmtId="0" fontId="23" fillId="16" borderId="216" xfId="0" applyFont="1" applyFill="1" applyBorder="1" applyAlignment="1">
      <alignment horizontal="center" vertical="center" wrapText="1"/>
    </xf>
    <xf numFmtId="0" fontId="23" fillId="16" borderId="224" xfId="0" applyFont="1" applyFill="1" applyBorder="1" applyAlignment="1">
      <alignment horizontal="center" vertical="center" wrapText="1"/>
    </xf>
    <xf numFmtId="0" fontId="23" fillId="16" borderId="218" xfId="0" applyFont="1" applyFill="1" applyBorder="1" applyAlignment="1">
      <alignment horizontal="center" vertical="center" wrapText="1"/>
    </xf>
    <xf numFmtId="0" fontId="22" fillId="0" borderId="242" xfId="0" applyFont="1" applyBorder="1" applyAlignment="1">
      <alignment horizontal="center" vertical="center" textRotation="90" wrapText="1"/>
    </xf>
    <xf numFmtId="16" fontId="23" fillId="16" borderId="243" xfId="0" applyNumberFormat="1" applyFont="1" applyFill="1" applyBorder="1" applyAlignment="1">
      <alignment horizontal="center" vertical="center" wrapText="1"/>
    </xf>
    <xf numFmtId="16" fontId="23" fillId="16" borderId="216" xfId="0" applyNumberFormat="1" applyFont="1" applyFill="1" applyBorder="1" applyAlignment="1">
      <alignment horizontal="center" vertical="center" wrapText="1"/>
    </xf>
    <xf numFmtId="16" fontId="23" fillId="16" borderId="224" xfId="0" applyNumberFormat="1" applyFont="1" applyFill="1" applyBorder="1" applyAlignment="1">
      <alignment horizontal="center" vertical="center" wrapText="1"/>
    </xf>
    <xf numFmtId="16" fontId="22" fillId="9" borderId="216" xfId="0" applyNumberFormat="1" applyFont="1" applyFill="1" applyBorder="1" applyAlignment="1">
      <alignment horizontal="center" vertical="center" wrapText="1"/>
    </xf>
    <xf numFmtId="16" fontId="22" fillId="9" borderId="217" xfId="0" applyNumberFormat="1" applyFont="1" applyFill="1" applyBorder="1" applyAlignment="1">
      <alignment horizontal="center" vertical="center" wrapText="1"/>
    </xf>
    <xf numFmtId="0" fontId="22" fillId="9" borderId="71" xfId="0" applyFont="1" applyFill="1" applyBorder="1" applyAlignment="1">
      <alignment horizontal="center" vertical="center" wrapText="1"/>
    </xf>
    <xf numFmtId="0" fontId="22" fillId="9" borderId="229" xfId="0" applyFont="1" applyFill="1" applyBorder="1" applyAlignment="1">
      <alignment horizontal="center" vertical="center" wrapText="1"/>
    </xf>
    <xf numFmtId="0" fontId="22" fillId="33" borderId="216" xfId="0" applyFont="1" applyFill="1" applyBorder="1" applyAlignment="1">
      <alignment horizontal="center" vertical="center" wrapText="1"/>
    </xf>
    <xf numFmtId="0" fontId="22" fillId="33" borderId="217" xfId="0" applyFont="1" applyFill="1" applyBorder="1" applyAlignment="1">
      <alignment horizontal="center" vertical="center" wrapText="1"/>
    </xf>
    <xf numFmtId="0" fontId="23" fillId="16" borderId="217" xfId="0" applyFont="1" applyFill="1" applyBorder="1" applyAlignment="1">
      <alignment horizontal="center" vertical="center" wrapText="1"/>
    </xf>
    <xf numFmtId="0" fontId="22" fillId="9" borderId="241" xfId="0" applyFont="1" applyFill="1" applyBorder="1" applyAlignment="1">
      <alignment horizontal="center" vertical="center" wrapText="1"/>
    </xf>
    <xf numFmtId="0" fontId="22" fillId="9" borderId="216" xfId="0" applyFont="1" applyFill="1" applyBorder="1" applyAlignment="1">
      <alignment horizontal="center" vertical="center" wrapText="1"/>
    </xf>
    <xf numFmtId="0" fontId="22" fillId="9" borderId="224" xfId="0" applyFont="1" applyFill="1" applyBorder="1" applyAlignment="1">
      <alignment horizontal="center" vertical="center" wrapText="1"/>
    </xf>
    <xf numFmtId="0" fontId="22" fillId="0" borderId="234" xfId="0" applyFont="1" applyBorder="1" applyAlignment="1">
      <alignment horizontal="center" vertical="center" textRotation="90" wrapText="1"/>
    </xf>
    <xf numFmtId="0" fontId="22" fillId="33" borderId="140" xfId="0" applyFont="1" applyFill="1" applyBorder="1" applyAlignment="1">
      <alignment horizontal="center" vertical="center" wrapText="1"/>
    </xf>
    <xf numFmtId="0" fontId="22" fillId="33" borderId="218" xfId="0" applyFont="1" applyFill="1" applyBorder="1" applyAlignment="1">
      <alignment horizontal="center" vertical="center" wrapText="1"/>
    </xf>
    <xf numFmtId="0" fontId="35" fillId="34" borderId="218" xfId="0" applyFont="1" applyFill="1" applyBorder="1" applyAlignment="1">
      <alignment horizontal="center" wrapText="1"/>
    </xf>
    <xf numFmtId="0" fontId="35" fillId="34" borderId="216" xfId="0" applyFont="1" applyFill="1" applyBorder="1" applyAlignment="1">
      <alignment horizontal="center" wrapText="1"/>
    </xf>
    <xf numFmtId="0" fontId="35" fillId="34" borderId="217" xfId="0" applyFont="1" applyFill="1" applyBorder="1" applyAlignment="1">
      <alignment horizontal="center" wrapText="1"/>
    </xf>
    <xf numFmtId="16" fontId="22" fillId="33" borderId="232" xfId="0" applyNumberFormat="1" applyFont="1" applyFill="1" applyBorder="1" applyAlignment="1">
      <alignment horizontal="center" vertical="center" wrapText="1"/>
    </xf>
    <xf numFmtId="16" fontId="22" fillId="33" borderId="233" xfId="0" applyNumberFormat="1" applyFont="1" applyFill="1" applyBorder="1" applyAlignment="1">
      <alignment horizontal="center" vertical="center" wrapText="1"/>
    </xf>
    <xf numFmtId="16" fontId="22" fillId="33" borderId="169" xfId="0" applyNumberFormat="1" applyFont="1" applyFill="1" applyBorder="1" applyAlignment="1">
      <alignment horizontal="center" vertical="center" wrapText="1"/>
    </xf>
    <xf numFmtId="16" fontId="24" fillId="33" borderId="225" xfId="0" applyNumberFormat="1" applyFont="1" applyFill="1" applyBorder="1" applyAlignment="1">
      <alignment horizontal="center" vertical="center" wrapText="1"/>
    </xf>
    <xf numFmtId="16" fontId="24" fillId="33" borderId="71" xfId="0" applyNumberFormat="1" applyFont="1" applyFill="1" applyBorder="1" applyAlignment="1">
      <alignment horizontal="center" vertical="center" wrapText="1"/>
    </xf>
    <xf numFmtId="16" fontId="24" fillId="33" borderId="228" xfId="0" applyNumberFormat="1" applyFont="1" applyFill="1" applyBorder="1" applyAlignment="1">
      <alignment horizontal="center" vertical="center" wrapText="1"/>
    </xf>
    <xf numFmtId="0" fontId="22" fillId="0" borderId="241" xfId="0" applyFont="1" applyBorder="1" applyAlignment="1">
      <alignment horizontal="center" vertical="center" wrapText="1"/>
    </xf>
    <xf numFmtId="0" fontId="22" fillId="0" borderId="216" xfId="0" applyFont="1" applyBorder="1" applyAlignment="1">
      <alignment horizontal="center" vertical="center" wrapText="1"/>
    </xf>
    <xf numFmtId="0" fontId="22" fillId="0" borderId="140" xfId="0" applyFont="1" applyBorder="1" applyAlignment="1">
      <alignment horizontal="center" vertical="center" wrapText="1"/>
    </xf>
    <xf numFmtId="0" fontId="22" fillId="0" borderId="240" xfId="0" applyFont="1" applyBorder="1" applyAlignment="1">
      <alignment horizontal="center" vertical="center" textRotation="90" wrapText="1"/>
    </xf>
    <xf numFmtId="0" fontId="22" fillId="0" borderId="217" xfId="0" applyFont="1" applyBorder="1" applyAlignment="1">
      <alignment horizontal="center" vertical="center" wrapText="1"/>
    </xf>
    <xf numFmtId="16" fontId="23" fillId="16" borderId="71" xfId="0" applyNumberFormat="1" applyFont="1" applyFill="1" applyBorder="1" applyAlignment="1">
      <alignment horizontal="center" vertical="center" wrapText="1"/>
    </xf>
    <xf numFmtId="16" fontId="23" fillId="16" borderId="230" xfId="0" applyNumberFormat="1" applyFont="1" applyFill="1" applyBorder="1" applyAlignment="1">
      <alignment horizontal="center" vertical="center" wrapText="1"/>
    </xf>
    <xf numFmtId="0" fontId="23" fillId="16" borderId="233" xfId="0" applyFont="1" applyFill="1" applyBorder="1" applyAlignment="1">
      <alignment horizontal="center" vertical="center" wrapText="1"/>
    </xf>
    <xf numFmtId="0" fontId="23" fillId="16" borderId="169" xfId="0" applyFont="1" applyFill="1" applyBorder="1" applyAlignment="1">
      <alignment horizontal="center" vertical="center" wrapText="1"/>
    </xf>
    <xf numFmtId="16" fontId="24" fillId="9" borderId="243" xfId="0" applyNumberFormat="1" applyFont="1" applyFill="1" applyBorder="1" applyAlignment="1">
      <alignment horizontal="center" vertical="center" wrapText="1"/>
    </xf>
    <xf numFmtId="16" fontId="24" fillId="9" borderId="216" xfId="0" applyNumberFormat="1" applyFont="1" applyFill="1" applyBorder="1" applyAlignment="1">
      <alignment horizontal="center" vertical="center" wrapText="1"/>
    </xf>
    <xf numFmtId="16" fontId="24" fillId="9" borderId="224" xfId="0" applyNumberFormat="1" applyFont="1" applyFill="1" applyBorder="1" applyAlignment="1">
      <alignment horizontal="center" vertical="center" wrapText="1"/>
    </xf>
    <xf numFmtId="16" fontId="23" fillId="16" borderId="219" xfId="0" applyNumberFormat="1" applyFont="1" applyFill="1" applyBorder="1" applyAlignment="1">
      <alignment horizontal="center" vertical="center" wrapText="1"/>
    </xf>
    <xf numFmtId="16" fontId="23" fillId="16" borderId="220" xfId="0" applyNumberFormat="1" applyFont="1" applyFill="1" applyBorder="1" applyAlignment="1">
      <alignment horizontal="center" vertical="center" wrapText="1"/>
    </xf>
    <xf numFmtId="16" fontId="23" fillId="16" borderId="211" xfId="0" applyNumberFormat="1" applyFont="1" applyFill="1" applyBorder="1" applyAlignment="1">
      <alignment horizontal="center" vertical="center" wrapText="1"/>
    </xf>
    <xf numFmtId="16" fontId="22" fillId="9" borderId="241" xfId="0" applyNumberFormat="1" applyFont="1" applyFill="1" applyBorder="1" applyAlignment="1">
      <alignment horizontal="center" vertical="center" wrapText="1"/>
    </xf>
    <xf numFmtId="16" fontId="22" fillId="9" borderId="224" xfId="0" applyNumberFormat="1" applyFont="1" applyFill="1" applyBorder="1" applyAlignment="1">
      <alignment horizontal="center" vertical="center" wrapText="1"/>
    </xf>
    <xf numFmtId="16" fontId="30" fillId="24" borderId="209" xfId="0" applyNumberFormat="1" applyFont="1" applyFill="1" applyBorder="1" applyAlignment="1">
      <alignment horizontal="center" vertical="center" wrapText="1"/>
    </xf>
    <xf numFmtId="16" fontId="23" fillId="16" borderId="218" xfId="0" applyNumberFormat="1" applyFont="1" applyFill="1" applyBorder="1" applyAlignment="1">
      <alignment horizontal="center" vertical="center" wrapText="1"/>
    </xf>
    <xf numFmtId="0" fontId="22" fillId="32" borderId="249" xfId="0" applyFont="1" applyFill="1" applyBorder="1" applyAlignment="1">
      <alignment horizontal="center" vertical="center" wrapText="1"/>
    </xf>
    <xf numFmtId="0" fontId="22" fillId="32" borderId="140" xfId="0" applyFont="1" applyFill="1" applyBorder="1" applyAlignment="1">
      <alignment horizontal="center" vertical="center" wrapText="1"/>
    </xf>
    <xf numFmtId="0" fontId="22" fillId="0" borderId="222" xfId="0" applyFont="1" applyBorder="1" applyAlignment="1">
      <alignment horizontal="center" vertical="center" textRotation="90" wrapText="1"/>
    </xf>
    <xf numFmtId="16" fontId="22" fillId="33" borderId="216" xfId="0" applyNumberFormat="1" applyFont="1" applyFill="1" applyBorder="1" applyAlignment="1">
      <alignment horizontal="center" vertical="center" wrapText="1"/>
    </xf>
    <xf numFmtId="16" fontId="22" fillId="33" borderId="217" xfId="0" applyNumberFormat="1" applyFont="1" applyFill="1" applyBorder="1" applyAlignment="1">
      <alignment horizontal="center" vertical="center" wrapText="1"/>
    </xf>
    <xf numFmtId="0" fontId="22" fillId="33" borderId="64" xfId="0" applyFont="1" applyFill="1" applyBorder="1" applyAlignment="1">
      <alignment horizontal="center" vertical="center" wrapText="1"/>
    </xf>
    <xf numFmtId="0" fontId="22" fillId="33" borderId="227" xfId="0" applyFont="1" applyFill="1" applyBorder="1" applyAlignment="1">
      <alignment horizontal="center" vertical="center" wrapText="1"/>
    </xf>
    <xf numFmtId="0" fontId="22" fillId="0" borderId="206" xfId="0" applyFont="1" applyBorder="1" applyAlignment="1">
      <alignment horizontal="center" vertical="center" textRotation="90" wrapText="1"/>
    </xf>
    <xf numFmtId="0" fontId="21" fillId="7" borderId="211" xfId="0" applyFont="1" applyFill="1" applyBorder="1" applyAlignment="1">
      <alignment horizontal="center" vertical="center" wrapText="1"/>
    </xf>
    <xf numFmtId="0" fontId="21" fillId="7" borderId="149" xfId="0" applyFont="1" applyFill="1" applyBorder="1" applyAlignment="1">
      <alignment horizontal="center" vertical="center" wrapText="1"/>
    </xf>
    <xf numFmtId="0" fontId="21" fillId="7" borderId="151" xfId="0" applyFont="1" applyFill="1" applyBorder="1" applyAlignment="1">
      <alignment horizontal="center" vertical="center" wrapText="1"/>
    </xf>
    <xf numFmtId="0" fontId="22" fillId="0" borderId="222" xfId="0" applyFont="1" applyBorder="1" applyAlignment="1">
      <alignment horizontal="center" vertical="center" textRotation="90"/>
    </xf>
    <xf numFmtId="16" fontId="21" fillId="11" borderId="241" xfId="0" applyNumberFormat="1" applyFont="1" applyFill="1" applyBorder="1" applyAlignment="1">
      <alignment horizontal="center" vertical="center" wrapText="1"/>
    </xf>
    <xf numFmtId="16" fontId="21" fillId="11" borderId="216" xfId="0" applyNumberFormat="1" applyFont="1" applyFill="1" applyBorder="1" applyAlignment="1">
      <alignment horizontal="center" vertical="center" wrapText="1"/>
    </xf>
    <xf numFmtId="16" fontId="21" fillId="11" borderId="140" xfId="0" applyNumberFormat="1" applyFont="1" applyFill="1" applyBorder="1" applyAlignment="1">
      <alignment horizontal="center" vertical="center" wrapText="1"/>
    </xf>
    <xf numFmtId="0" fontId="21" fillId="7" borderId="230" xfId="0" applyFont="1" applyFill="1" applyBorder="1" applyAlignment="1">
      <alignment horizontal="center" vertical="center" wrapText="1"/>
    </xf>
    <xf numFmtId="0" fontId="21" fillId="7" borderId="231" xfId="0" applyFont="1" applyFill="1" applyBorder="1" applyAlignment="1">
      <alignment horizontal="center" vertical="center" wrapText="1"/>
    </xf>
    <xf numFmtId="0" fontId="21" fillId="7" borderId="239" xfId="0" applyFont="1" applyFill="1" applyBorder="1" applyAlignment="1">
      <alignment horizontal="center" vertical="center" wrapText="1"/>
    </xf>
    <xf numFmtId="16" fontId="22" fillId="7" borderId="211" xfId="0" applyNumberFormat="1" applyFont="1" applyFill="1" applyBorder="1" applyAlignment="1">
      <alignment horizontal="center" vertical="center" wrapText="1"/>
    </xf>
    <xf numFmtId="16" fontId="22" fillId="7" borderId="149" xfId="0" applyNumberFormat="1" applyFont="1" applyFill="1" applyBorder="1" applyAlignment="1">
      <alignment horizontal="center" vertical="center" wrapText="1"/>
    </xf>
    <xf numFmtId="16" fontId="22" fillId="7" borderId="151" xfId="0" applyNumberFormat="1" applyFont="1" applyFill="1" applyBorder="1" applyAlignment="1">
      <alignment horizontal="center" vertical="center" wrapText="1"/>
    </xf>
    <xf numFmtId="16" fontId="21" fillId="7" borderId="219" xfId="0" applyNumberFormat="1" applyFont="1" applyFill="1" applyBorder="1" applyAlignment="1">
      <alignment horizontal="center" vertical="center" wrapText="1"/>
    </xf>
    <xf numFmtId="16" fontId="21" fillId="7" borderId="220" xfId="0" applyNumberFormat="1" applyFont="1" applyFill="1" applyBorder="1" applyAlignment="1">
      <alignment horizontal="center" vertical="center" wrapText="1"/>
    </xf>
    <xf numFmtId="16" fontId="21" fillId="7" borderId="245" xfId="0" applyNumberFormat="1" applyFont="1" applyFill="1" applyBorder="1" applyAlignment="1">
      <alignment horizontal="center" vertical="center" wrapText="1"/>
    </xf>
    <xf numFmtId="0" fontId="2" fillId="4" borderId="0" xfId="0" applyFont="1" applyFill="1" applyAlignment="1">
      <alignment horizontal="center" vertical="center"/>
    </xf>
    <xf numFmtId="0" fontId="14" fillId="0" borderId="0" xfId="0" applyFont="1" applyAlignment="1">
      <alignment horizontal="center" vertical="center"/>
    </xf>
    <xf numFmtId="0" fontId="33" fillId="8" borderId="0" xfId="0" applyFont="1" applyFill="1" applyAlignment="1">
      <alignment horizontal="left"/>
    </xf>
    <xf numFmtId="0" fontId="15" fillId="0" borderId="0" xfId="0" applyFont="1" applyAlignment="1">
      <alignment horizontal="center"/>
    </xf>
    <xf numFmtId="0" fontId="15" fillId="0" borderId="0" xfId="0" applyFont="1"/>
    <xf numFmtId="0" fontId="14" fillId="0" borderId="0" xfId="0" applyFont="1" applyAlignment="1">
      <alignment horizontal="center"/>
    </xf>
    <xf numFmtId="0" fontId="33" fillId="8" borderId="0" xfId="0" applyFont="1" applyFill="1" applyAlignment="1">
      <alignment horizontal="center"/>
    </xf>
    <xf numFmtId="0" fontId="4" fillId="4" borderId="0" xfId="0" applyFont="1" applyFill="1"/>
    <xf numFmtId="0" fontId="15" fillId="0" borderId="0" xfId="0" applyFont="1" applyAlignment="1">
      <alignment horizontal="left"/>
    </xf>
    <xf numFmtId="0" fontId="14" fillId="30" borderId="0" xfId="0" applyFont="1" applyFill="1" applyAlignment="1">
      <alignment horizontal="center"/>
    </xf>
    <xf numFmtId="0" fontId="14" fillId="30" borderId="0" xfId="0" applyFont="1" applyFill="1"/>
    <xf numFmtId="0" fontId="4" fillId="4" borderId="5" xfId="0" applyFont="1" applyFill="1" applyBorder="1" applyAlignment="1">
      <alignment horizontal="center"/>
    </xf>
    <xf numFmtId="0" fontId="0" fillId="5" borderId="5" xfId="0" applyFill="1" applyBorder="1" applyAlignment="1">
      <alignment horizontal="center"/>
    </xf>
    <xf numFmtId="0" fontId="0" fillId="2" borderId="5" xfId="0" applyFill="1" applyBorder="1" applyAlignment="1">
      <alignment horizontal="center"/>
    </xf>
    <xf numFmtId="0" fontId="0" fillId="0" borderId="0" xfId="0" applyAlignment="1">
      <alignment horizontal="center"/>
    </xf>
    <xf numFmtId="0" fontId="4" fillId="3" borderId="5" xfId="0" applyFont="1" applyFill="1" applyBorder="1" applyAlignment="1">
      <alignment horizontal="center"/>
    </xf>
    <xf numFmtId="0" fontId="5" fillId="0" borderId="74" xfId="0" applyFont="1" applyBorder="1" applyAlignment="1">
      <alignment horizontal="center"/>
    </xf>
    <xf numFmtId="0" fontId="5" fillId="0" borderId="75" xfId="0" applyFont="1" applyBorder="1" applyAlignment="1">
      <alignment horizontal="center"/>
    </xf>
    <xf numFmtId="0" fontId="5" fillId="0" borderId="63" xfId="0" applyFont="1" applyBorder="1" applyAlignment="1">
      <alignment horizontal="center"/>
    </xf>
    <xf numFmtId="17" fontId="6" fillId="0" borderId="1" xfId="0" applyNumberFormat="1" applyFont="1" applyBorder="1" applyAlignment="1">
      <alignment horizontal="center" vertical="center" wrapText="1"/>
    </xf>
    <xf numFmtId="17" fontId="6" fillId="0" borderId="64" xfId="0" applyNumberFormat="1" applyFont="1" applyBorder="1" applyAlignment="1">
      <alignment horizontal="center" vertical="center" wrapText="1"/>
    </xf>
    <xf numFmtId="17" fontId="6" fillId="0" borderId="67" xfId="0" applyNumberFormat="1" applyFont="1" applyBorder="1" applyAlignment="1">
      <alignment horizontal="center" vertical="center" wrapText="1"/>
    </xf>
    <xf numFmtId="0" fontId="0" fillId="7" borderId="5" xfId="0" applyFill="1" applyBorder="1" applyAlignment="1">
      <alignment horizontal="center"/>
    </xf>
    <xf numFmtId="0" fontId="22" fillId="0" borderId="18" xfId="0" applyFont="1" applyBorder="1" applyAlignment="1">
      <alignment horizontal="center" vertical="center" textRotation="90" wrapText="1"/>
    </xf>
    <xf numFmtId="0" fontId="22" fillId="0" borderId="38" xfId="0" applyFont="1" applyBorder="1" applyAlignment="1">
      <alignment horizontal="center" vertical="center" textRotation="90" wrapText="1"/>
    </xf>
    <xf numFmtId="16" fontId="22" fillId="7" borderId="22" xfId="0" applyNumberFormat="1" applyFont="1" applyFill="1" applyBorder="1" applyAlignment="1">
      <alignment horizontal="center" vertical="center" wrapText="1"/>
    </xf>
    <xf numFmtId="16" fontId="22" fillId="7" borderId="27" xfId="0" applyNumberFormat="1" applyFont="1" applyFill="1" applyBorder="1" applyAlignment="1">
      <alignment horizontal="center" vertical="center" wrapText="1"/>
    </xf>
    <xf numFmtId="16" fontId="22" fillId="7" borderId="28" xfId="0" applyNumberFormat="1" applyFont="1" applyFill="1" applyBorder="1" applyAlignment="1">
      <alignment horizontal="center" vertical="center" wrapText="1"/>
    </xf>
    <xf numFmtId="16" fontId="22" fillId="7" borderId="29" xfId="0" applyNumberFormat="1" applyFont="1" applyFill="1" applyBorder="1" applyAlignment="1">
      <alignment horizontal="center" vertical="center" wrapText="1"/>
    </xf>
    <xf numFmtId="16" fontId="22" fillId="7" borderId="0" xfId="0" applyNumberFormat="1" applyFont="1" applyFill="1" applyAlignment="1">
      <alignment horizontal="center" vertical="center" wrapText="1"/>
    </xf>
    <xf numFmtId="16" fontId="22" fillId="7" borderId="26" xfId="0" applyNumberFormat="1" applyFont="1" applyFill="1" applyBorder="1" applyAlignment="1">
      <alignment horizontal="center" vertical="center" wrapText="1"/>
    </xf>
    <xf numFmtId="16" fontId="22" fillId="7" borderId="43" xfId="0" applyNumberFormat="1" applyFont="1" applyFill="1" applyBorder="1" applyAlignment="1">
      <alignment horizontal="center" vertical="center" wrapText="1"/>
    </xf>
    <xf numFmtId="16" fontId="22" fillId="7" borderId="44" xfId="0" applyNumberFormat="1" applyFont="1" applyFill="1" applyBorder="1" applyAlignment="1">
      <alignment horizontal="center" vertical="center" wrapText="1"/>
    </xf>
    <xf numFmtId="16" fontId="22" fillId="7" borderId="45" xfId="0" applyNumberFormat="1" applyFont="1" applyFill="1" applyBorder="1" applyAlignment="1">
      <alignment horizontal="center" vertical="center" wrapText="1"/>
    </xf>
    <xf numFmtId="0" fontId="22" fillId="0" borderId="14" xfId="0" applyFont="1" applyBorder="1" applyAlignment="1">
      <alignment horizontal="center" vertical="center" textRotation="90" wrapText="1"/>
    </xf>
    <xf numFmtId="0" fontId="21" fillId="22" borderId="15" xfId="0" applyFont="1" applyFill="1" applyBorder="1" applyAlignment="1">
      <alignment horizontal="center" vertical="center" wrapText="1"/>
    </xf>
    <xf numFmtId="0" fontId="21" fillId="22" borderId="17" xfId="0" applyFont="1" applyFill="1" applyBorder="1" applyAlignment="1">
      <alignment horizontal="center" vertical="center" wrapText="1"/>
    </xf>
    <xf numFmtId="0" fontId="21" fillId="22" borderId="5" xfId="0" applyFont="1" applyFill="1" applyBorder="1" applyAlignment="1">
      <alignment horizontal="center" vertical="center" wrapText="1"/>
    </xf>
    <xf numFmtId="0" fontId="21" fillId="22" borderId="19" xfId="0" applyFont="1" applyFill="1" applyBorder="1" applyAlignment="1">
      <alignment horizontal="center" vertical="center" wrapText="1"/>
    </xf>
    <xf numFmtId="0" fontId="25" fillId="15" borderId="5" xfId="0" applyFont="1" applyFill="1" applyBorder="1" applyAlignment="1">
      <alignment horizontal="center" vertical="center" wrapText="1"/>
    </xf>
    <xf numFmtId="0" fontId="25" fillId="15" borderId="19" xfId="0" applyFont="1" applyFill="1" applyBorder="1" applyAlignment="1">
      <alignment horizontal="center" vertical="center" wrapText="1"/>
    </xf>
    <xf numFmtId="0" fontId="17" fillId="0" borderId="39" xfId="0" applyFont="1" applyBorder="1" applyAlignment="1">
      <alignment horizontal="center" vertical="center" wrapText="1"/>
    </xf>
    <xf numFmtId="0" fontId="17" fillId="0" borderId="42" xfId="0" applyFont="1" applyBorder="1" applyAlignment="1">
      <alignment horizontal="center" vertical="center" wrapText="1"/>
    </xf>
    <xf numFmtId="0" fontId="22" fillId="0" borderId="18" xfId="0" applyFont="1" applyBorder="1" applyAlignment="1">
      <alignment horizontal="center" vertical="center" textRotation="90"/>
    </xf>
    <xf numFmtId="0" fontId="22" fillId="0" borderId="38" xfId="0" applyFont="1" applyBorder="1" applyAlignment="1">
      <alignment horizontal="center" vertical="center" textRotation="90"/>
    </xf>
    <xf numFmtId="16" fontId="21" fillId="11" borderId="10" xfId="0" applyNumberFormat="1" applyFont="1" applyFill="1" applyBorder="1" applyAlignment="1">
      <alignment horizontal="center" vertical="center" wrapText="1"/>
    </xf>
    <xf numFmtId="16" fontId="21" fillId="11" borderId="20" xfId="0" applyNumberFormat="1" applyFont="1" applyFill="1" applyBorder="1" applyAlignment="1">
      <alignment horizontal="center" vertical="center" wrapText="1"/>
    </xf>
    <xf numFmtId="16" fontId="21" fillId="11" borderId="21" xfId="0" applyNumberFormat="1" applyFont="1" applyFill="1" applyBorder="1" applyAlignment="1">
      <alignment horizontal="center" vertical="center" wrapText="1"/>
    </xf>
    <xf numFmtId="16" fontId="21" fillId="7" borderId="22" xfId="0" applyNumberFormat="1" applyFont="1" applyFill="1" applyBorder="1" applyAlignment="1">
      <alignment horizontal="center" vertical="center" wrapText="1"/>
    </xf>
    <xf numFmtId="16" fontId="21" fillId="7" borderId="27" xfId="0" applyNumberFormat="1" applyFont="1" applyFill="1" applyBorder="1" applyAlignment="1">
      <alignment horizontal="center" vertical="center" wrapText="1"/>
    </xf>
    <xf numFmtId="16" fontId="21" fillId="7" borderId="28" xfId="0" applyNumberFormat="1" applyFont="1" applyFill="1" applyBorder="1" applyAlignment="1">
      <alignment horizontal="center" vertical="center" wrapText="1"/>
    </xf>
    <xf numFmtId="16" fontId="21" fillId="7" borderId="29" xfId="0" applyNumberFormat="1" applyFont="1" applyFill="1" applyBorder="1" applyAlignment="1">
      <alignment horizontal="center" vertical="center" wrapText="1"/>
    </xf>
    <xf numFmtId="16" fontId="21" fillId="7" borderId="26" xfId="0" applyNumberFormat="1" applyFont="1" applyFill="1" applyBorder="1" applyAlignment="1">
      <alignment horizontal="center" vertical="center" wrapText="1"/>
    </xf>
    <xf numFmtId="16" fontId="21" fillId="7" borderId="43" xfId="0" applyNumberFormat="1" applyFont="1" applyFill="1" applyBorder="1" applyAlignment="1">
      <alignment horizontal="center" vertical="center" wrapText="1"/>
    </xf>
    <xf numFmtId="16" fontId="21" fillId="7" borderId="44" xfId="0" applyNumberFormat="1" applyFont="1" applyFill="1" applyBorder="1" applyAlignment="1">
      <alignment horizontal="center" vertical="center" wrapText="1"/>
    </xf>
    <xf numFmtId="16" fontId="21" fillId="7" borderId="45" xfId="0" applyNumberFormat="1" applyFont="1" applyFill="1" applyBorder="1" applyAlignment="1">
      <alignment horizontal="center" vertical="center" wrapText="1"/>
    </xf>
    <xf numFmtId="16" fontId="21" fillId="11" borderId="22" xfId="0" applyNumberFormat="1" applyFont="1" applyFill="1" applyBorder="1" applyAlignment="1">
      <alignment horizontal="center" vertical="center" wrapText="1"/>
    </xf>
    <xf numFmtId="16" fontId="21" fillId="11" borderId="27" xfId="0" applyNumberFormat="1" applyFont="1" applyFill="1" applyBorder="1" applyAlignment="1">
      <alignment horizontal="center" vertical="center" wrapText="1"/>
    </xf>
    <xf numFmtId="16" fontId="21" fillId="11" borderId="28" xfId="0" applyNumberFormat="1" applyFont="1" applyFill="1" applyBorder="1" applyAlignment="1">
      <alignment horizontal="center" vertical="center" wrapText="1"/>
    </xf>
    <xf numFmtId="16" fontId="21" fillId="11" borderId="29" xfId="0" applyNumberFormat="1" applyFont="1" applyFill="1" applyBorder="1" applyAlignment="1">
      <alignment horizontal="center" vertical="center" wrapText="1"/>
    </xf>
    <xf numFmtId="16" fontId="21" fillId="11" borderId="26" xfId="0" applyNumberFormat="1" applyFont="1" applyFill="1" applyBorder="1" applyAlignment="1">
      <alignment horizontal="center" vertical="center" wrapText="1"/>
    </xf>
    <xf numFmtId="16" fontId="21" fillId="11" borderId="43" xfId="0" applyNumberFormat="1" applyFont="1" applyFill="1" applyBorder="1" applyAlignment="1">
      <alignment horizontal="center" vertical="center" wrapText="1"/>
    </xf>
    <xf numFmtId="16" fontId="21" fillId="11" borderId="44" xfId="0" applyNumberFormat="1" applyFont="1" applyFill="1" applyBorder="1" applyAlignment="1">
      <alignment horizontal="center" vertical="center" wrapText="1"/>
    </xf>
    <xf numFmtId="16" fontId="21" fillId="11" borderId="45" xfId="0" applyNumberFormat="1" applyFont="1" applyFill="1" applyBorder="1" applyAlignment="1">
      <alignment horizontal="center" vertical="center" wrapText="1"/>
    </xf>
    <xf numFmtId="0" fontId="21" fillId="7" borderId="58" xfId="0" applyFont="1" applyFill="1" applyBorder="1" applyAlignment="1">
      <alignment horizontal="center" vertical="center" wrapText="1"/>
    </xf>
    <xf numFmtId="0" fontId="21" fillId="7" borderId="59" xfId="0" applyFont="1" applyFill="1" applyBorder="1" applyAlignment="1">
      <alignment horizontal="center" vertical="center" wrapText="1"/>
    </xf>
    <xf numFmtId="0" fontId="21" fillId="7" borderId="60" xfId="0" applyFont="1" applyFill="1" applyBorder="1" applyAlignment="1">
      <alignment horizontal="center" vertical="center" wrapText="1"/>
    </xf>
    <xf numFmtId="16" fontId="23" fillId="16" borderId="24" xfId="0" applyNumberFormat="1" applyFont="1" applyFill="1" applyBorder="1" applyAlignment="1">
      <alignment horizontal="center" vertical="center" wrapText="1"/>
    </xf>
    <xf numFmtId="16" fontId="23" fillId="16" borderId="30" xfId="0" applyNumberFormat="1" applyFont="1" applyFill="1" applyBorder="1" applyAlignment="1">
      <alignment horizontal="center" vertical="center" wrapText="1"/>
    </xf>
    <xf numFmtId="16" fontId="23" fillId="16" borderId="7" xfId="0" applyNumberFormat="1" applyFont="1" applyFill="1" applyBorder="1" applyAlignment="1">
      <alignment horizontal="center" vertical="center" wrapText="1"/>
    </xf>
    <xf numFmtId="16" fontId="22" fillId="0" borderId="24" xfId="0" applyNumberFormat="1" applyFont="1" applyBorder="1" applyAlignment="1">
      <alignment horizontal="center" vertical="center" wrapText="1"/>
    </xf>
    <xf numFmtId="16" fontId="22" fillId="0" borderId="30" xfId="0" applyNumberFormat="1" applyFont="1" applyBorder="1" applyAlignment="1">
      <alignment horizontal="center" vertical="center" wrapText="1"/>
    </xf>
    <xf numFmtId="16" fontId="22" fillId="0" borderId="7" xfId="0" applyNumberFormat="1" applyFont="1" applyBorder="1" applyAlignment="1">
      <alignment horizontal="center" vertical="center" wrapText="1"/>
    </xf>
    <xf numFmtId="0" fontId="21" fillId="7" borderId="29" xfId="0" applyFont="1" applyFill="1" applyBorder="1" applyAlignment="1">
      <alignment horizontal="center" vertical="center" wrapText="1"/>
    </xf>
    <xf numFmtId="0" fontId="21" fillId="7" borderId="0" xfId="0" applyFont="1" applyFill="1" applyAlignment="1">
      <alignment horizontal="center" vertical="center" wrapText="1"/>
    </xf>
    <xf numFmtId="0" fontId="21" fillId="7" borderId="26" xfId="0" applyFont="1" applyFill="1" applyBorder="1" applyAlignment="1">
      <alignment horizontal="center" vertical="center" wrapText="1"/>
    </xf>
    <xf numFmtId="0" fontId="21" fillId="7" borderId="8" xfId="0" applyFont="1" applyFill="1" applyBorder="1" applyAlignment="1">
      <alignment horizontal="center" vertical="center" wrapText="1"/>
    </xf>
    <xf numFmtId="0" fontId="21" fillId="7" borderId="31" xfId="0" applyFont="1" applyFill="1" applyBorder="1" applyAlignment="1">
      <alignment horizontal="center" vertical="center" wrapText="1"/>
    </xf>
    <xf numFmtId="0" fontId="21" fillId="7" borderId="32" xfId="0" applyFont="1" applyFill="1" applyBorder="1" applyAlignment="1">
      <alignment horizontal="center" vertical="center" wrapText="1"/>
    </xf>
    <xf numFmtId="16" fontId="24" fillId="21" borderId="35" xfId="0" applyNumberFormat="1" applyFont="1" applyFill="1" applyBorder="1" applyAlignment="1">
      <alignment horizontal="center" vertical="center" wrapText="1"/>
    </xf>
    <xf numFmtId="16" fontId="24" fillId="21" borderId="36" xfId="0" applyNumberFormat="1" applyFont="1" applyFill="1" applyBorder="1" applyAlignment="1">
      <alignment horizontal="center" vertical="center" wrapText="1"/>
    </xf>
    <xf numFmtId="16" fontId="24" fillId="21" borderId="37" xfId="0" applyNumberFormat="1" applyFont="1" applyFill="1" applyBorder="1" applyAlignment="1">
      <alignment horizontal="center" vertical="center" wrapText="1"/>
    </xf>
    <xf numFmtId="0" fontId="23" fillId="0" borderId="35"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37" xfId="0" applyFont="1" applyBorder="1" applyAlignment="1">
      <alignment horizontal="center" vertical="center" wrapText="1"/>
    </xf>
    <xf numFmtId="0" fontId="25" fillId="29" borderId="10" xfId="0" applyFont="1" applyFill="1" applyBorder="1" applyAlignment="1">
      <alignment horizontal="center" vertical="center" wrapText="1"/>
    </xf>
    <xf numFmtId="0" fontId="25" fillId="29" borderId="20" xfId="0" applyFont="1" applyFill="1" applyBorder="1" applyAlignment="1">
      <alignment horizontal="center" vertical="center" wrapText="1"/>
    </xf>
    <xf numFmtId="0" fontId="25" fillId="29" borderId="21" xfId="0" applyFont="1" applyFill="1" applyBorder="1" applyAlignment="1">
      <alignment horizontal="center" vertical="center" wrapText="1"/>
    </xf>
    <xf numFmtId="0" fontId="23" fillId="16" borderId="10" xfId="0" applyFont="1" applyFill="1" applyBorder="1" applyAlignment="1">
      <alignment horizontal="center" vertical="center" wrapText="1"/>
    </xf>
    <xf numFmtId="0" fontId="23" fillId="16" borderId="20" xfId="0" applyFont="1" applyFill="1" applyBorder="1" applyAlignment="1">
      <alignment horizontal="center" vertical="center" wrapText="1"/>
    </xf>
    <xf numFmtId="0" fontId="21" fillId="7" borderId="22" xfId="0" applyFont="1" applyFill="1" applyBorder="1" applyAlignment="1">
      <alignment horizontal="center" vertical="center" wrapText="1"/>
    </xf>
    <xf numFmtId="0" fontId="21" fillId="7" borderId="27" xfId="0" applyFont="1" applyFill="1" applyBorder="1" applyAlignment="1">
      <alignment horizontal="center" vertical="center" wrapText="1"/>
    </xf>
    <xf numFmtId="0" fontId="21" fillId="7" borderId="28" xfId="0" applyFont="1" applyFill="1" applyBorder="1" applyAlignment="1">
      <alignment horizontal="center" vertical="center" wrapText="1"/>
    </xf>
    <xf numFmtId="0" fontId="21" fillId="7" borderId="43" xfId="0" applyFont="1" applyFill="1" applyBorder="1" applyAlignment="1">
      <alignment horizontal="center" vertical="center" wrapText="1"/>
    </xf>
    <xf numFmtId="0" fontId="21" fillId="7" borderId="44" xfId="0" applyFont="1" applyFill="1" applyBorder="1" applyAlignment="1">
      <alignment horizontal="center" vertical="center" wrapText="1"/>
    </xf>
    <xf numFmtId="0" fontId="21" fillId="7" borderId="45" xfId="0" applyFont="1" applyFill="1" applyBorder="1" applyAlignment="1">
      <alignment horizontal="center" vertical="center" wrapText="1"/>
    </xf>
    <xf numFmtId="16" fontId="21" fillId="7" borderId="8" xfId="0" applyNumberFormat="1" applyFont="1" applyFill="1" applyBorder="1" applyAlignment="1">
      <alignment horizontal="center" vertical="center" wrapText="1"/>
    </xf>
    <xf numFmtId="16" fontId="21" fillId="7" borderId="31" xfId="0" applyNumberFormat="1" applyFont="1" applyFill="1" applyBorder="1" applyAlignment="1">
      <alignment horizontal="center" vertical="center" wrapText="1"/>
    </xf>
    <xf numFmtId="16" fontId="21" fillId="7" borderId="32" xfId="0" applyNumberFormat="1" applyFont="1" applyFill="1" applyBorder="1" applyAlignment="1">
      <alignment horizontal="center" vertical="center" wrapText="1"/>
    </xf>
    <xf numFmtId="16" fontId="30" fillId="24" borderId="54" xfId="0" applyNumberFormat="1" applyFont="1" applyFill="1" applyBorder="1" applyAlignment="1">
      <alignment horizontal="center" vertical="center" wrapText="1"/>
    </xf>
    <xf numFmtId="16" fontId="30" fillId="24" borderId="12" xfId="0" applyNumberFormat="1" applyFont="1" applyFill="1" applyBorder="1" applyAlignment="1">
      <alignment horizontal="center" vertical="center" wrapText="1"/>
    </xf>
    <xf numFmtId="16" fontId="31" fillId="24" borderId="10" xfId="0" applyNumberFormat="1" applyFont="1" applyFill="1" applyBorder="1" applyAlignment="1">
      <alignment horizontal="center" vertical="center" wrapText="1"/>
    </xf>
    <xf numFmtId="16" fontId="31" fillId="24" borderId="20" xfId="0" applyNumberFormat="1" applyFont="1" applyFill="1" applyBorder="1" applyAlignment="1">
      <alignment horizontal="center" vertical="center" wrapText="1"/>
    </xf>
    <xf numFmtId="16" fontId="31" fillId="24" borderId="21" xfId="0" applyNumberFormat="1" applyFont="1" applyFill="1" applyBorder="1" applyAlignment="1">
      <alignment horizontal="center" vertical="center" wrapText="1"/>
    </xf>
    <xf numFmtId="0" fontId="23" fillId="24" borderId="10" xfId="0" applyFont="1" applyFill="1" applyBorder="1" applyAlignment="1">
      <alignment horizontal="center" vertical="center" wrapText="1"/>
    </xf>
    <xf numFmtId="0" fontId="23" fillId="24" borderId="20" xfId="0" applyFont="1" applyFill="1" applyBorder="1" applyAlignment="1">
      <alignment horizontal="center" vertical="center" wrapText="1"/>
    </xf>
    <xf numFmtId="0" fontId="23" fillId="24" borderId="31" xfId="0" applyFont="1" applyFill="1" applyBorder="1" applyAlignment="1">
      <alignment horizontal="center" vertical="center" wrapText="1"/>
    </xf>
    <xf numFmtId="0" fontId="22" fillId="9" borderId="35" xfId="0" applyFont="1" applyFill="1" applyBorder="1" applyAlignment="1">
      <alignment horizontal="center" vertical="center"/>
    </xf>
    <xf numFmtId="0" fontId="22" fillId="9" borderId="37" xfId="0" applyFont="1" applyFill="1" applyBorder="1" applyAlignment="1">
      <alignment horizontal="center" vertical="center"/>
    </xf>
    <xf numFmtId="0" fontId="22" fillId="0" borderId="33" xfId="0" applyFont="1" applyBorder="1" applyAlignment="1">
      <alignment horizontal="center" vertical="center" textRotation="90" wrapText="1"/>
    </xf>
    <xf numFmtId="0" fontId="22" fillId="0" borderId="56" xfId="0" applyFont="1" applyBorder="1" applyAlignment="1">
      <alignment horizontal="center" vertical="center" textRotation="90" wrapText="1"/>
    </xf>
    <xf numFmtId="0" fontId="22" fillId="0" borderId="46" xfId="0" applyFont="1" applyBorder="1" applyAlignment="1">
      <alignment horizontal="center" vertical="center" textRotation="90" wrapText="1"/>
    </xf>
    <xf numFmtId="0" fontId="23" fillId="12" borderId="35" xfId="0" applyFont="1" applyFill="1" applyBorder="1" applyAlignment="1">
      <alignment horizontal="center" vertical="center" wrapText="1"/>
    </xf>
    <xf numFmtId="0" fontId="23" fillId="12" borderId="36" xfId="0" applyFont="1" applyFill="1" applyBorder="1" applyAlignment="1">
      <alignment horizontal="center" vertical="center" wrapText="1"/>
    </xf>
    <xf numFmtId="0" fontId="23" fillId="12" borderId="37" xfId="0" applyFont="1" applyFill="1" applyBorder="1" applyAlignment="1">
      <alignment horizontal="center" vertical="center" wrapText="1"/>
    </xf>
    <xf numFmtId="0" fontId="24" fillId="0" borderId="5" xfId="0" applyFont="1" applyBorder="1" applyAlignment="1">
      <alignment horizontal="center" vertical="center" textRotation="90"/>
    </xf>
    <xf numFmtId="0" fontId="22" fillId="26" borderId="10" xfId="0" applyFont="1" applyFill="1" applyBorder="1" applyAlignment="1">
      <alignment horizontal="center" vertical="center"/>
    </xf>
    <xf numFmtId="0" fontId="22" fillId="26" borderId="20" xfId="0" applyFont="1" applyFill="1" applyBorder="1" applyAlignment="1">
      <alignment horizontal="center" vertical="center"/>
    </xf>
    <xf numFmtId="0" fontId="22" fillId="9" borderId="41" xfId="0" applyFont="1" applyFill="1" applyBorder="1" applyAlignment="1">
      <alignment horizontal="center" vertical="center"/>
    </xf>
    <xf numFmtId="0" fontId="23" fillId="12" borderId="28" xfId="0" applyFont="1" applyFill="1" applyBorder="1" applyAlignment="1">
      <alignment horizontal="center" vertical="center" wrapText="1"/>
    </xf>
    <xf numFmtId="0" fontId="23" fillId="12" borderId="26" xfId="0" applyFont="1" applyFill="1" applyBorder="1" applyAlignment="1">
      <alignment horizontal="center" vertical="center" wrapText="1"/>
    </xf>
    <xf numFmtId="0" fontId="23" fillId="12" borderId="32" xfId="0" applyFont="1" applyFill="1" applyBorder="1" applyAlignment="1">
      <alignment horizontal="center" vertical="center" wrapText="1"/>
    </xf>
    <xf numFmtId="16" fontId="24" fillId="21" borderId="29" xfId="0" applyNumberFormat="1" applyFont="1" applyFill="1" applyBorder="1" applyAlignment="1">
      <alignment horizontal="center" vertical="center" wrapText="1"/>
    </xf>
    <xf numFmtId="16" fontId="24" fillId="21" borderId="26" xfId="0" applyNumberFormat="1" applyFont="1" applyFill="1" applyBorder="1" applyAlignment="1">
      <alignment horizontal="center" vertical="center" wrapText="1"/>
    </xf>
    <xf numFmtId="16" fontId="24" fillId="21" borderId="8" xfId="0" applyNumberFormat="1" applyFont="1" applyFill="1" applyBorder="1" applyAlignment="1">
      <alignment horizontal="center" vertical="center" wrapText="1"/>
    </xf>
    <xf numFmtId="16" fontId="24" fillId="21" borderId="31" xfId="0" applyNumberFormat="1" applyFont="1" applyFill="1" applyBorder="1" applyAlignment="1">
      <alignment horizontal="center" vertical="center" wrapText="1"/>
    </xf>
    <xf numFmtId="16" fontId="24" fillId="21" borderId="32" xfId="0" applyNumberFormat="1" applyFont="1" applyFill="1" applyBorder="1" applyAlignment="1">
      <alignment horizontal="center" vertical="center" wrapText="1"/>
    </xf>
    <xf numFmtId="0" fontId="22" fillId="0" borderId="10" xfId="0" applyFont="1" applyBorder="1" applyAlignment="1">
      <alignment horizontal="left" vertical="center" wrapText="1"/>
    </xf>
    <xf numFmtId="0" fontId="22" fillId="0" borderId="12" xfId="0" applyFont="1" applyBorder="1" applyAlignment="1">
      <alignment horizontal="left" vertical="center" wrapText="1"/>
    </xf>
    <xf numFmtId="0" fontId="22" fillId="23" borderId="48" xfId="0" applyFont="1" applyFill="1" applyBorder="1" applyAlignment="1">
      <alignment horizontal="center" vertical="center" wrapText="1"/>
    </xf>
    <xf numFmtId="0" fontId="22" fillId="23" borderId="51" xfId="0" applyFont="1" applyFill="1" applyBorder="1" applyAlignment="1">
      <alignment horizontal="center" vertical="center" wrapText="1"/>
    </xf>
    <xf numFmtId="0" fontId="22" fillId="23" borderId="52" xfId="0" applyFont="1" applyFill="1" applyBorder="1" applyAlignment="1">
      <alignment horizontal="center" vertical="center" wrapText="1"/>
    </xf>
    <xf numFmtId="0" fontId="23" fillId="16" borderId="12" xfId="0" applyFont="1" applyFill="1" applyBorder="1" applyAlignment="1">
      <alignment horizontal="center" vertical="center" wrapText="1"/>
    </xf>
    <xf numFmtId="0" fontId="22" fillId="9" borderId="28" xfId="0" applyFont="1" applyFill="1" applyBorder="1" applyAlignment="1">
      <alignment horizontal="center" vertical="center"/>
    </xf>
    <xf numFmtId="0" fontId="22" fillId="9" borderId="32" xfId="0" applyFont="1" applyFill="1" applyBorder="1" applyAlignment="1">
      <alignment horizontal="center" vertical="center"/>
    </xf>
    <xf numFmtId="16" fontId="24" fillId="21" borderId="19" xfId="0" applyNumberFormat="1" applyFont="1" applyFill="1" applyBorder="1" applyAlignment="1">
      <alignment horizontal="center" vertical="center" wrapText="1"/>
    </xf>
    <xf numFmtId="0" fontId="17" fillId="9" borderId="24" xfId="0" applyFont="1" applyFill="1" applyBorder="1" applyAlignment="1">
      <alignment horizontal="center" vertical="center" wrapText="1"/>
    </xf>
    <xf numFmtId="0" fontId="17" fillId="9" borderId="30" xfId="0" applyFont="1" applyFill="1" applyBorder="1" applyAlignment="1">
      <alignment horizontal="center" vertical="center" wrapText="1"/>
    </xf>
    <xf numFmtId="0" fontId="17" fillId="9" borderId="7" xfId="0" applyFont="1" applyFill="1" applyBorder="1" applyAlignment="1">
      <alignment horizontal="center" vertical="center" wrapText="1"/>
    </xf>
    <xf numFmtId="0" fontId="22" fillId="9" borderId="24" xfId="0" applyFont="1" applyFill="1" applyBorder="1" applyAlignment="1">
      <alignment horizontal="center" vertical="center" wrapText="1"/>
    </xf>
    <xf numFmtId="0" fontId="22" fillId="9" borderId="30" xfId="0" applyFont="1" applyFill="1" applyBorder="1" applyAlignment="1">
      <alignment horizontal="center" vertical="center" wrapText="1"/>
    </xf>
    <xf numFmtId="0" fontId="22" fillId="9" borderId="7" xfId="0" applyFont="1" applyFill="1" applyBorder="1" applyAlignment="1">
      <alignment horizontal="center" vertical="center" wrapText="1"/>
    </xf>
    <xf numFmtId="0" fontId="22" fillId="0" borderId="5" xfId="0" applyFont="1" applyBorder="1" applyAlignment="1">
      <alignment horizontal="center" vertical="center" textRotation="90" wrapText="1"/>
    </xf>
    <xf numFmtId="0" fontId="23" fillId="16" borderId="24" xfId="0" applyFont="1" applyFill="1" applyBorder="1" applyAlignment="1">
      <alignment horizontal="center" vertical="center" wrapText="1"/>
    </xf>
    <xf numFmtId="0" fontId="23" fillId="16" borderId="30" xfId="0" applyFont="1" applyFill="1" applyBorder="1" applyAlignment="1">
      <alignment horizontal="center" vertical="center" wrapText="1"/>
    </xf>
    <xf numFmtId="0" fontId="23" fillId="16" borderId="7" xfId="0" applyFont="1" applyFill="1" applyBorder="1" applyAlignment="1">
      <alignment horizontal="center" vertical="center" wrapText="1"/>
    </xf>
    <xf numFmtId="0" fontId="23" fillId="18" borderId="24" xfId="0" applyFont="1" applyFill="1" applyBorder="1" applyAlignment="1">
      <alignment horizontal="center" vertical="center" wrapText="1"/>
    </xf>
    <xf numFmtId="0" fontId="23" fillId="18" borderId="7" xfId="0" applyFont="1" applyFill="1" applyBorder="1" applyAlignment="1">
      <alignment horizontal="center" vertical="center" wrapText="1"/>
    </xf>
    <xf numFmtId="0" fontId="23" fillId="16" borderId="35" xfId="0" applyFont="1" applyFill="1" applyBorder="1" applyAlignment="1">
      <alignment horizontal="center" vertical="center" wrapText="1"/>
    </xf>
    <xf numFmtId="0" fontId="23" fillId="16" borderId="37" xfId="0" applyFont="1" applyFill="1" applyBorder="1" applyAlignment="1">
      <alignment horizontal="center" vertical="center" wrapText="1"/>
    </xf>
    <xf numFmtId="0" fontId="21" fillId="9" borderId="24" xfId="0" applyFont="1" applyFill="1" applyBorder="1" applyAlignment="1">
      <alignment horizontal="center" vertical="center" wrapText="1"/>
    </xf>
    <xf numFmtId="0" fontId="21" fillId="9" borderId="7" xfId="0" applyFont="1" applyFill="1" applyBorder="1" applyAlignment="1">
      <alignment horizontal="center" vertical="center" wrapText="1"/>
    </xf>
    <xf numFmtId="0" fontId="17" fillId="0" borderId="24" xfId="0" applyFont="1" applyBorder="1" applyAlignment="1">
      <alignment horizontal="center" vertical="center"/>
    </xf>
    <xf numFmtId="0" fontId="17" fillId="0" borderId="30" xfId="0" applyFont="1" applyBorder="1" applyAlignment="1">
      <alignment horizontal="center" vertical="center"/>
    </xf>
    <xf numFmtId="0" fontId="17" fillId="0" borderId="7" xfId="0" applyFont="1" applyBorder="1" applyAlignment="1">
      <alignment horizontal="center" vertical="center"/>
    </xf>
    <xf numFmtId="0" fontId="22" fillId="9" borderId="19" xfId="0" applyFont="1" applyFill="1" applyBorder="1" applyAlignment="1">
      <alignment horizontal="center" vertical="center"/>
    </xf>
    <xf numFmtId="0" fontId="25" fillId="15" borderId="10" xfId="0" applyFont="1" applyFill="1" applyBorder="1" applyAlignment="1">
      <alignment horizontal="center" vertical="center" wrapText="1"/>
    </xf>
    <xf numFmtId="0" fontId="25" fillId="15" borderId="20" xfId="0" applyFont="1" applyFill="1" applyBorder="1" applyAlignment="1">
      <alignment horizontal="center" vertical="center" wrapText="1"/>
    </xf>
    <xf numFmtId="0" fontId="25" fillId="15" borderId="21" xfId="0" applyFont="1" applyFill="1" applyBorder="1" applyAlignment="1">
      <alignment horizontal="center" vertical="center" wrapText="1"/>
    </xf>
    <xf numFmtId="0" fontId="23" fillId="24" borderId="40" xfId="0" applyFont="1" applyFill="1" applyBorder="1" applyAlignment="1">
      <alignment horizontal="center" vertical="center" wrapText="1"/>
    </xf>
    <xf numFmtId="0" fontId="23" fillId="24" borderId="41" xfId="0" applyFont="1" applyFill="1" applyBorder="1" applyAlignment="1">
      <alignment horizontal="center" vertical="center" wrapText="1"/>
    </xf>
    <xf numFmtId="16" fontId="23" fillId="16" borderId="27" xfId="0" applyNumberFormat="1" applyFont="1" applyFill="1" applyBorder="1" applyAlignment="1">
      <alignment horizontal="center" vertical="center" wrapText="1"/>
    </xf>
    <xf numFmtId="16" fontId="23" fillId="16" borderId="31" xfId="0" applyNumberFormat="1" applyFont="1" applyFill="1" applyBorder="1" applyAlignment="1">
      <alignment horizontal="center" vertical="center" wrapText="1"/>
    </xf>
    <xf numFmtId="0" fontId="22" fillId="9" borderId="40" xfId="0" applyFont="1" applyFill="1" applyBorder="1" applyAlignment="1">
      <alignment horizontal="center" vertical="center" wrapText="1"/>
    </xf>
    <xf numFmtId="0" fontId="21" fillId="13" borderId="10" xfId="0" applyFont="1" applyFill="1" applyBorder="1" applyAlignment="1">
      <alignment horizontal="center" vertical="center" wrapText="1"/>
    </xf>
    <xf numFmtId="0" fontId="21" fillId="13" borderId="20" xfId="0" applyFont="1" applyFill="1" applyBorder="1" applyAlignment="1">
      <alignment horizontal="center" vertical="center" wrapText="1"/>
    </xf>
    <xf numFmtId="0" fontId="21" fillId="13" borderId="21" xfId="0" applyFont="1" applyFill="1" applyBorder="1" applyAlignment="1">
      <alignment horizontal="center" vertical="center" wrapText="1"/>
    </xf>
    <xf numFmtId="16" fontId="24" fillId="21" borderId="43" xfId="0" applyNumberFormat="1" applyFont="1" applyFill="1" applyBorder="1" applyAlignment="1">
      <alignment horizontal="center" vertical="center" wrapText="1"/>
    </xf>
    <xf numFmtId="16" fontId="24" fillId="21" borderId="44" xfId="0" applyNumberFormat="1" applyFont="1" applyFill="1" applyBorder="1" applyAlignment="1">
      <alignment horizontal="center" vertical="center" wrapText="1"/>
    </xf>
    <xf numFmtId="16" fontId="24" fillId="21" borderId="45" xfId="0" applyNumberFormat="1" applyFont="1" applyFill="1" applyBorder="1" applyAlignment="1">
      <alignment horizontal="center" vertical="center" wrapText="1"/>
    </xf>
    <xf numFmtId="0" fontId="23" fillId="16" borderId="41" xfId="0" applyFont="1" applyFill="1" applyBorder="1" applyAlignment="1">
      <alignment horizontal="center" vertical="center" wrapText="1"/>
    </xf>
    <xf numFmtId="0" fontId="22" fillId="0" borderId="22"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8" xfId="0" applyFont="1" applyBorder="1" applyAlignment="1">
      <alignment horizontal="center" vertical="center" wrapText="1"/>
    </xf>
    <xf numFmtId="0" fontId="23" fillId="18" borderId="5" xfId="0" applyFont="1" applyFill="1" applyBorder="1" applyAlignment="1">
      <alignment horizontal="center" vertical="center" wrapText="1"/>
    </xf>
    <xf numFmtId="16" fontId="23" fillId="16" borderId="5" xfId="0" applyNumberFormat="1" applyFont="1" applyFill="1" applyBorder="1" applyAlignment="1">
      <alignment horizontal="center" vertical="center"/>
    </xf>
    <xf numFmtId="0" fontId="22" fillId="9" borderId="5" xfId="0" applyFont="1" applyFill="1" applyBorder="1" applyAlignment="1">
      <alignment horizontal="center" vertical="center" wrapText="1"/>
    </xf>
    <xf numFmtId="0" fontId="22" fillId="0" borderId="47"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49" xfId="0" applyFont="1" applyBorder="1" applyAlignment="1">
      <alignment horizontal="center" vertical="center" wrapText="1"/>
    </xf>
    <xf numFmtId="0" fontId="23" fillId="12" borderId="41" xfId="0" applyFont="1" applyFill="1" applyBorder="1" applyAlignment="1">
      <alignment horizontal="center" vertical="center" wrapText="1"/>
    </xf>
    <xf numFmtId="16" fontId="23" fillId="16" borderId="5" xfId="0" applyNumberFormat="1" applyFont="1" applyFill="1" applyBorder="1" applyAlignment="1">
      <alignment horizontal="center" vertical="center" wrapText="1"/>
    </xf>
    <xf numFmtId="16" fontId="17" fillId="0" borderId="10" xfId="0" applyNumberFormat="1" applyFont="1" applyBorder="1" applyAlignment="1">
      <alignment horizontal="left" vertical="center" wrapText="1"/>
    </xf>
    <xf numFmtId="16" fontId="17" fillId="0" borderId="12" xfId="0" applyNumberFormat="1" applyFont="1" applyBorder="1" applyAlignment="1">
      <alignment horizontal="left" vertical="center" wrapText="1"/>
    </xf>
    <xf numFmtId="0" fontId="23" fillId="16" borderId="23" xfId="0" applyFont="1" applyFill="1" applyBorder="1" applyAlignment="1">
      <alignment horizontal="center" vertical="center" wrapText="1"/>
    </xf>
    <xf numFmtId="0" fontId="23" fillId="16" borderId="13" xfId="0" applyFont="1" applyFill="1" applyBorder="1" applyAlignment="1">
      <alignment horizontal="center" vertical="center" wrapText="1"/>
    </xf>
    <xf numFmtId="0" fontId="23" fillId="16" borderId="6" xfId="0" applyFont="1" applyFill="1" applyBorder="1" applyAlignment="1">
      <alignment horizontal="center" vertical="center" wrapText="1"/>
    </xf>
    <xf numFmtId="0" fontId="23" fillId="12" borderId="19" xfId="0" applyFont="1" applyFill="1" applyBorder="1" applyAlignment="1">
      <alignment horizontal="center" vertical="center" wrapText="1"/>
    </xf>
    <xf numFmtId="0" fontId="23" fillId="16" borderId="5" xfId="0" applyFont="1" applyFill="1" applyBorder="1" applyAlignment="1">
      <alignment horizontal="center" vertical="center" wrapText="1"/>
    </xf>
    <xf numFmtId="0" fontId="23" fillId="16" borderId="22" xfId="0" applyFont="1" applyFill="1" applyBorder="1" applyAlignment="1">
      <alignment horizontal="center" vertical="center" wrapText="1"/>
    </xf>
    <xf numFmtId="0" fontId="23" fillId="16" borderId="29" xfId="0" applyFont="1" applyFill="1" applyBorder="1" applyAlignment="1">
      <alignment horizontal="center" vertical="center" wrapText="1"/>
    </xf>
    <xf numFmtId="0" fontId="23" fillId="16" borderId="8" xfId="0" applyFont="1" applyFill="1" applyBorder="1" applyAlignment="1">
      <alignment horizontal="center" vertical="center" wrapText="1"/>
    </xf>
    <xf numFmtId="0" fontId="23" fillId="16" borderId="19" xfId="0" applyFont="1" applyFill="1" applyBorder="1" applyAlignment="1">
      <alignment horizontal="center" vertical="center" wrapText="1"/>
    </xf>
    <xf numFmtId="0" fontId="17" fillId="0" borderId="10" xfId="0" applyFont="1" applyBorder="1" applyAlignment="1">
      <alignment horizontal="left" vertical="center" wrapText="1"/>
    </xf>
    <xf numFmtId="0" fontId="17" fillId="0" borderId="20" xfId="0" applyFont="1" applyBorder="1" applyAlignment="1">
      <alignment horizontal="left" vertical="center" wrapText="1"/>
    </xf>
    <xf numFmtId="0" fontId="17" fillId="0" borderId="21" xfId="0" applyFont="1" applyBorder="1" applyAlignment="1">
      <alignment horizontal="left" vertical="center" wrapText="1"/>
    </xf>
    <xf numFmtId="16" fontId="17" fillId="0" borderId="16" xfId="0" applyNumberFormat="1" applyFont="1" applyBorder="1" applyAlignment="1">
      <alignment horizontal="left" vertical="center" wrapText="1"/>
    </xf>
    <xf numFmtId="16" fontId="17" fillId="0" borderId="34" xfId="0" applyNumberFormat="1" applyFont="1" applyBorder="1" applyAlignment="1">
      <alignment horizontal="left" vertical="center" wrapText="1"/>
    </xf>
    <xf numFmtId="0" fontId="18" fillId="0" borderId="5" xfId="0" applyFont="1" applyBorder="1" applyAlignment="1">
      <alignment horizontal="center" vertical="center"/>
    </xf>
    <xf numFmtId="0" fontId="22" fillId="0" borderId="33" xfId="0" applyFont="1" applyBorder="1" applyAlignment="1">
      <alignment horizontal="center" vertical="center" textRotation="90"/>
    </xf>
    <xf numFmtId="0" fontId="17" fillId="11" borderId="10" xfId="0" applyFont="1" applyFill="1" applyBorder="1" applyAlignment="1">
      <alignment horizontal="center" vertical="center" wrapText="1"/>
    </xf>
    <xf numFmtId="0" fontId="17" fillId="11" borderId="20" xfId="0" applyFont="1" applyFill="1" applyBorder="1" applyAlignment="1">
      <alignment horizontal="center" vertical="center" wrapText="1"/>
    </xf>
    <xf numFmtId="0" fontId="17" fillId="11" borderId="21" xfId="0" applyFont="1" applyFill="1" applyBorder="1" applyAlignment="1">
      <alignment horizontal="center" vertical="center" wrapText="1"/>
    </xf>
    <xf numFmtId="16" fontId="22" fillId="0" borderId="22" xfId="0" applyNumberFormat="1" applyFont="1" applyBorder="1" applyAlignment="1">
      <alignment horizontal="center" vertical="center" wrapText="1"/>
    </xf>
    <xf numFmtId="16" fontId="22" fillId="0" borderId="23" xfId="0" applyNumberFormat="1" applyFont="1" applyBorder="1" applyAlignment="1">
      <alignment horizontal="center" vertical="center" wrapText="1"/>
    </xf>
    <xf numFmtId="16" fontId="22" fillId="0" borderId="29" xfId="0" applyNumberFormat="1" applyFont="1" applyBorder="1" applyAlignment="1">
      <alignment horizontal="center" vertical="center" wrapText="1"/>
    </xf>
    <xf numFmtId="16" fontId="22" fillId="0" borderId="13" xfId="0" applyNumberFormat="1" applyFont="1" applyBorder="1" applyAlignment="1">
      <alignment horizontal="center" vertical="center" wrapText="1"/>
    </xf>
    <xf numFmtId="16" fontId="22" fillId="0" borderId="8" xfId="0" applyNumberFormat="1" applyFont="1" applyBorder="1" applyAlignment="1">
      <alignment horizontal="center" vertical="center" wrapText="1"/>
    </xf>
    <xf numFmtId="16" fontId="22" fillId="0" borderId="6" xfId="0" applyNumberFormat="1" applyFont="1" applyBorder="1" applyAlignment="1">
      <alignment horizontal="center" vertical="center" wrapText="1"/>
    </xf>
    <xf numFmtId="0" fontId="22" fillId="0" borderId="24" xfId="0" applyFont="1" applyBorder="1" applyAlignment="1">
      <alignment horizontal="center" vertical="center" wrapText="1"/>
    </xf>
    <xf numFmtId="0" fontId="22" fillId="0" borderId="7" xfId="0" applyFont="1" applyBorder="1" applyAlignment="1">
      <alignment horizontal="center" vertical="center" wrapText="1"/>
    </xf>
    <xf numFmtId="0" fontId="24" fillId="14" borderId="25" xfId="0" applyFont="1" applyFill="1" applyBorder="1" applyAlignment="1">
      <alignment horizontal="center" vertical="center" textRotation="90"/>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24" fillId="0" borderId="18" xfId="0" applyFont="1" applyBorder="1" applyAlignment="1">
      <alignment horizontal="center" vertical="center" textRotation="90"/>
    </xf>
    <xf numFmtId="0" fontId="21" fillId="13" borderId="22" xfId="0" applyFont="1" applyFill="1" applyBorder="1" applyAlignment="1">
      <alignment horizontal="center" vertical="center" wrapText="1"/>
    </xf>
    <xf numFmtId="0" fontId="21" fillId="13" borderId="27" xfId="0" applyFont="1" applyFill="1" applyBorder="1" applyAlignment="1">
      <alignment horizontal="center" vertical="center" wrapText="1"/>
    </xf>
    <xf numFmtId="0" fontId="21" fillId="13" borderId="28" xfId="0" applyFont="1" applyFill="1" applyBorder="1" applyAlignment="1">
      <alignment horizontal="center" vertical="center" wrapText="1"/>
    </xf>
    <xf numFmtId="0" fontId="21" fillId="13" borderId="29" xfId="0" applyFont="1" applyFill="1" applyBorder="1" applyAlignment="1">
      <alignment horizontal="center" vertical="center" wrapText="1"/>
    </xf>
    <xf numFmtId="0" fontId="21" fillId="13" borderId="26" xfId="0" applyFont="1" applyFill="1" applyBorder="1" applyAlignment="1">
      <alignment horizontal="center" vertical="center" wrapText="1"/>
    </xf>
    <xf numFmtId="0" fontId="21" fillId="13" borderId="8" xfId="0" applyFont="1" applyFill="1" applyBorder="1" applyAlignment="1">
      <alignment horizontal="center" vertical="center" wrapText="1"/>
    </xf>
    <xf numFmtId="0" fontId="21" fillId="13" borderId="31" xfId="0" applyFont="1" applyFill="1" applyBorder="1" applyAlignment="1">
      <alignment horizontal="center" vertical="center" wrapText="1"/>
    </xf>
    <xf numFmtId="0" fontId="21" fillId="13" borderId="32" xfId="0" applyFont="1" applyFill="1" applyBorder="1" applyAlignment="1">
      <alignment horizontal="center" vertical="center" wrapText="1"/>
    </xf>
    <xf numFmtId="0" fontId="22" fillId="14" borderId="25" xfId="0" applyFont="1" applyFill="1" applyBorder="1" applyAlignment="1">
      <alignment horizontal="center" vertical="center" textRotation="90"/>
    </xf>
    <xf numFmtId="16" fontId="21" fillId="14" borderId="0" xfId="0" applyNumberFormat="1" applyFont="1" applyFill="1" applyAlignment="1">
      <alignment horizontal="center" vertical="center" wrapText="1"/>
    </xf>
    <xf numFmtId="16" fontId="21" fillId="14" borderId="26" xfId="0" applyNumberFormat="1" applyFont="1" applyFill="1" applyBorder="1" applyAlignment="1">
      <alignment horizontal="center" vertical="center" wrapText="1"/>
    </xf>
    <xf numFmtId="0" fontId="0" fillId="10" borderId="0" xfId="0" applyFill="1" applyAlignment="1">
      <alignment vertical="center" wrapText="1"/>
    </xf>
    <xf numFmtId="0" fontId="0" fillId="28" borderId="24" xfId="0" applyFill="1" applyBorder="1" applyAlignment="1">
      <alignment horizontal="center" vertical="center" textRotation="90" wrapText="1"/>
    </xf>
    <xf numFmtId="0" fontId="0" fillId="28" borderId="30" xfId="0" applyFill="1" applyBorder="1" applyAlignment="1">
      <alignment horizontal="center" vertical="center" textRotation="90" wrapText="1"/>
    </xf>
    <xf numFmtId="0" fontId="0" fillId="28" borderId="7" xfId="0" applyFill="1" applyBorder="1" applyAlignment="1">
      <alignment horizontal="center" vertical="center" textRotation="90" wrapText="1"/>
    </xf>
    <xf numFmtId="0" fontId="0" fillId="39" borderId="24" xfId="0" applyFill="1" applyBorder="1" applyAlignment="1">
      <alignment horizontal="center" vertical="center" textRotation="90" wrapText="1"/>
    </xf>
    <xf numFmtId="0" fontId="0" fillId="39" borderId="30" xfId="0" applyFill="1" applyBorder="1" applyAlignment="1">
      <alignment horizontal="center" vertical="center" textRotation="90" wrapText="1"/>
    </xf>
    <xf numFmtId="0" fontId="0" fillId="39" borderId="7" xfId="0" applyFill="1" applyBorder="1" applyAlignment="1">
      <alignment horizontal="center" vertical="center" textRotation="90" wrapText="1"/>
    </xf>
    <xf numFmtId="0" fontId="0" fillId="23" borderId="24" xfId="0" applyFill="1" applyBorder="1" applyAlignment="1">
      <alignment horizontal="center" vertical="center" textRotation="90" wrapText="1"/>
    </xf>
    <xf numFmtId="0" fontId="0" fillId="23" borderId="30" xfId="0" applyFill="1" applyBorder="1" applyAlignment="1">
      <alignment horizontal="center" vertical="center" textRotation="90" wrapText="1"/>
    </xf>
    <xf numFmtId="0" fontId="0" fillId="23" borderId="7" xfId="0" applyFill="1" applyBorder="1" applyAlignment="1">
      <alignment horizontal="center" vertical="center" textRotation="90" wrapText="1"/>
    </xf>
    <xf numFmtId="0" fontId="0" fillId="51" borderId="24" xfId="0" applyFill="1" applyBorder="1" applyAlignment="1">
      <alignment horizontal="center" vertical="center" textRotation="90" wrapText="1"/>
    </xf>
    <xf numFmtId="0" fontId="0" fillId="51" borderId="30" xfId="0" applyFill="1" applyBorder="1" applyAlignment="1">
      <alignment horizontal="center" vertical="center" textRotation="90" wrapText="1"/>
    </xf>
    <xf numFmtId="0" fontId="0" fillId="51" borderId="7" xfId="0" applyFill="1" applyBorder="1" applyAlignment="1">
      <alignment horizontal="center" vertical="center" textRotation="90" wrapText="1"/>
    </xf>
    <xf numFmtId="0" fontId="0" fillId="22" borderId="24" xfId="0" applyFill="1" applyBorder="1" applyAlignment="1">
      <alignment horizontal="center" vertical="center" textRotation="90" wrapText="1"/>
    </xf>
    <xf numFmtId="0" fontId="0" fillId="22" borderId="30" xfId="0" applyFill="1" applyBorder="1" applyAlignment="1">
      <alignment horizontal="center" vertical="center" textRotation="90" wrapText="1"/>
    </xf>
    <xf numFmtId="0" fontId="0" fillId="22" borderId="7" xfId="0" applyFill="1" applyBorder="1" applyAlignment="1">
      <alignment horizontal="center" vertical="center" textRotation="90" wrapText="1"/>
    </xf>
    <xf numFmtId="0" fontId="4" fillId="4" borderId="24" xfId="0" applyFont="1" applyFill="1" applyBorder="1" applyAlignment="1">
      <alignment horizontal="center" vertical="center" textRotation="90" wrapText="1"/>
    </xf>
    <xf numFmtId="0" fontId="4" fillId="4" borderId="30" xfId="0" applyFont="1" applyFill="1" applyBorder="1" applyAlignment="1">
      <alignment horizontal="center" vertical="center" textRotation="90" wrapText="1"/>
    </xf>
    <xf numFmtId="0" fontId="4" fillId="4" borderId="7" xfId="0" applyFont="1" applyFill="1" applyBorder="1" applyAlignment="1">
      <alignment horizontal="center" vertical="center" textRotation="90" wrapText="1"/>
    </xf>
    <xf numFmtId="0" fontId="0" fillId="52" borderId="24" xfId="0" applyFill="1" applyBorder="1" applyAlignment="1">
      <alignment horizontal="center" vertical="center" textRotation="90" wrapText="1"/>
    </xf>
    <xf numFmtId="0" fontId="0" fillId="52" borderId="30" xfId="0" applyFill="1" applyBorder="1" applyAlignment="1">
      <alignment horizontal="center" vertical="center" textRotation="90" wrapText="1"/>
    </xf>
    <xf numFmtId="0" fontId="0" fillId="52" borderId="5" xfId="0" applyFill="1" applyBorder="1" applyAlignment="1">
      <alignment vertical="center" wrapText="1"/>
    </xf>
    <xf numFmtId="0" fontId="13" fillId="46" borderId="24" xfId="0" applyFont="1" applyFill="1" applyBorder="1" applyAlignment="1">
      <alignment horizontal="left" vertical="center" wrapText="1"/>
    </xf>
    <xf numFmtId="0" fontId="13" fillId="46" borderId="30" xfId="0" applyFont="1" applyFill="1" applyBorder="1" applyAlignment="1">
      <alignment horizontal="left" vertical="center" wrapText="1"/>
    </xf>
    <xf numFmtId="0" fontId="13" fillId="46" borderId="7" xfId="0" applyFont="1" applyFill="1" applyBorder="1" applyAlignment="1">
      <alignment horizontal="left" vertical="center" wrapText="1"/>
    </xf>
    <xf numFmtId="0" fontId="0" fillId="23" borderId="24" xfId="0" applyFill="1" applyBorder="1" applyAlignment="1">
      <alignment horizontal="left" vertical="center" wrapText="1"/>
    </xf>
    <xf numFmtId="0" fontId="0" fillId="23" borderId="30" xfId="0" applyFill="1" applyBorder="1" applyAlignment="1">
      <alignment horizontal="left" vertical="center" wrapText="1"/>
    </xf>
    <xf numFmtId="0" fontId="0" fillId="23" borderId="7" xfId="0" applyFill="1" applyBorder="1" applyAlignment="1">
      <alignment horizontal="left" vertical="center" wrapText="1"/>
    </xf>
    <xf numFmtId="0" fontId="0" fillId="22" borderId="24" xfId="0" applyFill="1" applyBorder="1" applyAlignment="1">
      <alignment horizontal="left" vertical="center" wrapText="1"/>
    </xf>
    <xf numFmtId="0" fontId="0" fillId="22" borderId="30" xfId="0" applyFill="1" applyBorder="1" applyAlignment="1">
      <alignment horizontal="left" vertical="center" wrapText="1"/>
    </xf>
    <xf numFmtId="0" fontId="0" fillId="22" borderId="7" xfId="0" applyFill="1" applyBorder="1" applyAlignment="1">
      <alignment horizontal="left" vertical="center" wrapText="1"/>
    </xf>
    <xf numFmtId="0" fontId="4" fillId="4" borderId="5" xfId="0" applyFont="1" applyFill="1" applyBorder="1" applyAlignment="1">
      <alignment vertical="center" wrapText="1"/>
    </xf>
    <xf numFmtId="0" fontId="4" fillId="4" borderId="24"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7" xfId="0" applyFont="1" applyFill="1" applyBorder="1" applyAlignment="1">
      <alignment horizontal="left" vertical="center" wrapText="1"/>
    </xf>
    <xf numFmtId="0" fontId="0" fillId="22" borderId="5" xfId="0" applyFill="1" applyBorder="1" applyAlignment="1">
      <alignment vertical="center" wrapText="1"/>
    </xf>
    <xf numFmtId="0" fontId="0" fillId="51" borderId="5" xfId="0" applyFill="1" applyBorder="1" applyAlignment="1">
      <alignment vertical="center" wrapText="1"/>
    </xf>
    <xf numFmtId="0" fontId="0" fillId="23" borderId="5" xfId="0" applyFill="1" applyBorder="1" applyAlignment="1">
      <alignment vertical="center" wrapText="1"/>
    </xf>
    <xf numFmtId="0" fontId="0" fillId="39" borderId="5" xfId="0" applyFill="1" applyBorder="1" applyAlignment="1">
      <alignment vertical="center" wrapText="1"/>
    </xf>
    <xf numFmtId="0" fontId="0" fillId="28" borderId="5" xfId="0" applyFill="1" applyBorder="1" applyAlignment="1">
      <alignment vertical="center" wrapText="1"/>
    </xf>
    <xf numFmtId="0" fontId="13" fillId="44" borderId="24" xfId="0" applyFont="1" applyFill="1" applyBorder="1" applyAlignment="1">
      <alignment horizontal="left" vertical="center" wrapText="1"/>
    </xf>
    <xf numFmtId="0" fontId="13" fillId="44" borderId="7" xfId="0" applyFont="1" applyFill="1" applyBorder="1" applyAlignment="1">
      <alignment horizontal="left" vertical="center" wrapText="1"/>
    </xf>
    <xf numFmtId="0" fontId="0" fillId="50" borderId="5" xfId="0" applyFill="1" applyBorder="1" applyAlignment="1">
      <alignment vertical="center" wrapText="1"/>
    </xf>
    <xf numFmtId="0" fontId="13" fillId="43" borderId="24" xfId="0" applyFont="1" applyFill="1" applyBorder="1" applyAlignment="1">
      <alignment horizontal="left" wrapText="1"/>
    </xf>
    <xf numFmtId="0" fontId="13" fillId="43" borderId="30" xfId="0" applyFont="1" applyFill="1" applyBorder="1" applyAlignment="1">
      <alignment horizontal="left" wrapText="1"/>
    </xf>
    <xf numFmtId="0" fontId="13" fillId="43" borderId="7" xfId="0" applyFont="1" applyFill="1" applyBorder="1" applyAlignment="1">
      <alignment horizontal="left" wrapText="1"/>
    </xf>
    <xf numFmtId="0" fontId="52" fillId="72" borderId="286" xfId="0" applyFont="1" applyFill="1" applyBorder="1" applyAlignment="1">
      <alignment horizontal="center" vertical="center" textRotation="90"/>
    </xf>
    <xf numFmtId="0" fontId="52" fillId="72" borderId="282" xfId="0" applyFont="1" applyFill="1" applyBorder="1" applyAlignment="1">
      <alignment horizontal="center" vertical="center" textRotation="90"/>
    </xf>
    <xf numFmtId="0" fontId="0" fillId="38" borderId="172" xfId="0" applyFill="1" applyBorder="1" applyAlignment="1">
      <alignment horizontal="left" vertical="center" wrapText="1"/>
    </xf>
    <xf numFmtId="0" fontId="52" fillId="56" borderId="13" xfId="0" applyFont="1" applyFill="1" applyBorder="1" applyAlignment="1">
      <alignment horizontal="left" vertical="top" wrapText="1"/>
    </xf>
    <xf numFmtId="0" fontId="52" fillId="56" borderId="6" xfId="0" applyFont="1" applyFill="1" applyBorder="1" applyAlignment="1">
      <alignment horizontal="left" vertical="top" wrapText="1"/>
    </xf>
    <xf numFmtId="0" fontId="52" fillId="53" borderId="281" xfId="0" applyFont="1" applyFill="1" applyBorder="1" applyAlignment="1">
      <alignment horizontal="center" vertical="center" textRotation="90" wrapText="1"/>
    </xf>
    <xf numFmtId="0" fontId="52" fillId="53" borderId="282" xfId="0" applyFont="1" applyFill="1" applyBorder="1" applyAlignment="1">
      <alignment horizontal="center" vertical="center" textRotation="90" wrapText="1"/>
    </xf>
    <xf numFmtId="0" fontId="52" fillId="53" borderId="283" xfId="0" applyFont="1" applyFill="1" applyBorder="1" applyAlignment="1">
      <alignment horizontal="center" vertical="center" textRotation="90" wrapText="1"/>
    </xf>
    <xf numFmtId="0" fontId="52" fillId="56" borderId="286" xfId="0" applyFont="1" applyFill="1" applyBorder="1" applyAlignment="1">
      <alignment horizontal="center" vertical="center" textRotation="90" wrapText="1"/>
    </xf>
    <xf numFmtId="0" fontId="52" fillId="56" borderId="282" xfId="0" applyFont="1" applyFill="1" applyBorder="1" applyAlignment="1">
      <alignment horizontal="center" vertical="center" textRotation="90" wrapText="1"/>
    </xf>
    <xf numFmtId="0" fontId="52" fillId="56" borderId="283" xfId="0" applyFont="1" applyFill="1" applyBorder="1" applyAlignment="1">
      <alignment horizontal="center" vertical="center" textRotation="90" wrapText="1"/>
    </xf>
    <xf numFmtId="0" fontId="0" fillId="57" borderId="172" xfId="0" applyFill="1" applyBorder="1" applyAlignment="1">
      <alignment horizontal="left" vertical="center" wrapText="1"/>
    </xf>
    <xf numFmtId="0" fontId="52" fillId="56" borderId="23" xfId="0" applyFont="1" applyFill="1" applyBorder="1" applyAlignment="1">
      <alignment horizontal="left" vertical="top" wrapText="1"/>
    </xf>
    <xf numFmtId="0" fontId="0" fillId="59" borderId="172" xfId="0" applyFill="1" applyBorder="1" applyAlignment="1">
      <alignment horizontal="left" vertical="center" wrapText="1"/>
    </xf>
    <xf numFmtId="0" fontId="0" fillId="59" borderId="274" xfId="0" applyFill="1" applyBorder="1" applyAlignment="1">
      <alignment horizontal="left" vertical="center" wrapText="1"/>
    </xf>
    <xf numFmtId="0" fontId="0" fillId="80" borderId="172" xfId="0" applyFill="1" applyBorder="1" applyAlignment="1">
      <alignment horizontal="left" vertical="center" wrapText="1"/>
    </xf>
    <xf numFmtId="0" fontId="0" fillId="81" borderId="172" xfId="0" applyFill="1" applyBorder="1" applyAlignment="1">
      <alignment horizontal="left" vertical="center" wrapText="1"/>
    </xf>
    <xf numFmtId="0" fontId="4" fillId="82" borderId="172" xfId="0" applyFont="1" applyFill="1" applyBorder="1" applyAlignment="1">
      <alignment horizontal="left" vertical="center" wrapText="1"/>
    </xf>
    <xf numFmtId="0" fontId="4" fillId="83" borderId="172" xfId="0" applyFont="1" applyFill="1" applyBorder="1" applyAlignment="1">
      <alignment horizontal="left" vertical="center" wrapText="1"/>
    </xf>
    <xf numFmtId="0" fontId="4" fillId="18" borderId="172" xfId="0" applyFont="1" applyFill="1" applyBorder="1" applyAlignment="1">
      <alignment horizontal="left" vertical="center" wrapText="1"/>
    </xf>
    <xf numFmtId="0" fontId="0" fillId="26" borderId="172" xfId="0" applyFill="1" applyBorder="1" applyAlignment="1">
      <alignment horizontal="left" vertical="center" wrapText="1"/>
    </xf>
    <xf numFmtId="0" fontId="0" fillId="9" borderId="172" xfId="0" applyFill="1" applyBorder="1" applyAlignment="1">
      <alignment horizontal="left" vertical="center" wrapText="1"/>
    </xf>
    <xf numFmtId="0" fontId="0" fillId="9" borderId="274" xfId="0" applyFill="1" applyBorder="1" applyAlignment="1">
      <alignment horizontal="left" vertical="center" wrapText="1"/>
    </xf>
    <xf numFmtId="0" fontId="0" fillId="9" borderId="275" xfId="0" applyFill="1" applyBorder="1" applyAlignment="1">
      <alignment horizontal="left" vertical="center" wrapText="1"/>
    </xf>
    <xf numFmtId="0" fontId="0" fillId="9" borderId="274" xfId="0" applyFill="1" applyBorder="1" applyAlignment="1">
      <alignment horizontal="center" vertical="center" wrapText="1"/>
    </xf>
    <xf numFmtId="0" fontId="0" fillId="9" borderId="276" xfId="0" applyFill="1" applyBorder="1" applyAlignment="1">
      <alignment horizontal="center" vertical="center" wrapText="1"/>
    </xf>
    <xf numFmtId="0" fontId="0" fillId="9" borderId="275" xfId="0" applyFill="1" applyBorder="1" applyAlignment="1">
      <alignment horizontal="center" vertical="center" wrapText="1"/>
    </xf>
    <xf numFmtId="0" fontId="0" fillId="40" borderId="172" xfId="0" applyFill="1" applyBorder="1" applyAlignment="1">
      <alignment horizontal="left" vertical="center" wrapText="1"/>
    </xf>
    <xf numFmtId="0" fontId="4" fillId="24" borderId="172" xfId="0" applyFont="1" applyFill="1" applyBorder="1" applyAlignment="1">
      <alignment horizontal="left" vertical="center" wrapText="1"/>
    </xf>
    <xf numFmtId="0" fontId="52" fillId="66" borderId="286" xfId="0" applyFont="1" applyFill="1" applyBorder="1" applyAlignment="1">
      <alignment horizontal="center" vertical="center" textRotation="90" wrapText="1"/>
    </xf>
    <xf numFmtId="0" fontId="52" fillId="66" borderId="282" xfId="0" applyFont="1" applyFill="1" applyBorder="1" applyAlignment="1">
      <alignment horizontal="center" vertical="center" textRotation="90" wrapText="1"/>
    </xf>
    <xf numFmtId="0" fontId="52" fillId="66" borderId="287" xfId="0" applyFont="1" applyFill="1" applyBorder="1" applyAlignment="1">
      <alignment horizontal="center" vertical="center" textRotation="90" wrapText="1"/>
    </xf>
    <xf numFmtId="0" fontId="52" fillId="73" borderId="281" xfId="0" applyFont="1" applyFill="1" applyBorder="1" applyAlignment="1">
      <alignment horizontal="center" vertical="center" textRotation="90" wrapText="1"/>
    </xf>
    <xf numFmtId="0" fontId="52" fillId="73" borderId="282" xfId="0" applyFont="1" applyFill="1" applyBorder="1" applyAlignment="1">
      <alignment horizontal="center" vertical="center" textRotation="90" wrapText="1"/>
    </xf>
    <xf numFmtId="0" fontId="52" fillId="73" borderId="283" xfId="0" applyFont="1" applyFill="1" applyBorder="1" applyAlignment="1">
      <alignment horizontal="center" vertical="center" textRotation="90" wrapText="1"/>
    </xf>
    <xf numFmtId="0" fontId="52" fillId="77" borderId="286" xfId="0" applyFont="1" applyFill="1" applyBorder="1" applyAlignment="1">
      <alignment horizontal="center" vertical="center" textRotation="90" wrapText="1"/>
    </xf>
    <xf numFmtId="0" fontId="52" fillId="77" borderId="282" xfId="0" applyFont="1" applyFill="1" applyBorder="1" applyAlignment="1">
      <alignment horizontal="center" vertical="center" textRotation="90" wrapText="1"/>
    </xf>
    <xf numFmtId="0" fontId="52" fillId="77" borderId="283" xfId="0" applyFont="1" applyFill="1" applyBorder="1" applyAlignment="1">
      <alignment horizontal="center" vertical="center" textRotation="90" wrapText="1"/>
    </xf>
    <xf numFmtId="0" fontId="52" fillId="76" borderId="286" xfId="0" applyFont="1" applyFill="1" applyBorder="1" applyAlignment="1">
      <alignment horizontal="center" vertical="center" textRotation="90" wrapText="1"/>
    </xf>
    <xf numFmtId="0" fontId="52" fillId="76" borderId="282" xfId="0" applyFont="1" applyFill="1" applyBorder="1" applyAlignment="1">
      <alignment horizontal="center" vertical="center" textRotation="90" wrapText="1"/>
    </xf>
    <xf numFmtId="0" fontId="52" fillId="76" borderId="283" xfId="0" applyFont="1" applyFill="1" applyBorder="1" applyAlignment="1">
      <alignment horizontal="center" vertical="center" textRotation="90" wrapText="1"/>
    </xf>
    <xf numFmtId="0" fontId="52" fillId="53" borderId="286" xfId="0" applyFont="1" applyFill="1" applyBorder="1" applyAlignment="1">
      <alignment horizontal="center" vertical="center" textRotation="90" wrapText="1"/>
    </xf>
    <xf numFmtId="0" fontId="53" fillId="74" borderId="286" xfId="0" applyFont="1" applyFill="1" applyBorder="1" applyAlignment="1">
      <alignment horizontal="center" vertical="center" textRotation="90" wrapText="1"/>
    </xf>
    <xf numFmtId="0" fontId="53" fillId="74" borderId="282" xfId="0" applyFont="1" applyFill="1" applyBorder="1" applyAlignment="1">
      <alignment horizontal="center" vertical="center" textRotation="90" wrapText="1"/>
    </xf>
    <xf numFmtId="0" fontId="52" fillId="62" borderId="286" xfId="0" applyFont="1" applyFill="1" applyBorder="1" applyAlignment="1">
      <alignment horizontal="center" vertical="center" textRotation="90" wrapText="1"/>
    </xf>
    <xf numFmtId="0" fontId="52" fillId="62" borderId="282" xfId="0" applyFont="1" applyFill="1" applyBorder="1" applyAlignment="1">
      <alignment horizontal="center" vertical="center" textRotation="90" wrapText="1"/>
    </xf>
    <xf numFmtId="0" fontId="52" fillId="62" borderId="283" xfId="0" applyFont="1" applyFill="1" applyBorder="1" applyAlignment="1">
      <alignment horizontal="center" vertical="center" textRotation="90" wrapText="1"/>
    </xf>
    <xf numFmtId="0" fontId="52" fillId="63" borderId="286" xfId="0" applyFont="1" applyFill="1" applyBorder="1" applyAlignment="1">
      <alignment horizontal="center" vertical="center" textRotation="90" wrapText="1"/>
    </xf>
    <xf numFmtId="0" fontId="52" fillId="63" borderId="282" xfId="0" applyFont="1" applyFill="1" applyBorder="1" applyAlignment="1">
      <alignment horizontal="center" vertical="center" textRotation="90" wrapText="1"/>
    </xf>
    <xf numFmtId="0" fontId="52" fillId="63" borderId="283" xfId="0" applyFont="1" applyFill="1" applyBorder="1" applyAlignment="1">
      <alignment horizontal="center" vertical="center" textRotation="90" wrapText="1"/>
    </xf>
    <xf numFmtId="0" fontId="0" fillId="26" borderId="274" xfId="0" applyFill="1" applyBorder="1" applyAlignment="1">
      <alignment horizontal="left" vertical="center" wrapText="1"/>
    </xf>
    <xf numFmtId="0" fontId="0" fillId="26" borderId="276" xfId="0" applyFill="1" applyBorder="1" applyAlignment="1">
      <alignment horizontal="left" vertical="center" wrapText="1"/>
    </xf>
    <xf numFmtId="0" fontId="0" fillId="26" borderId="275" xfId="0" applyFill="1" applyBorder="1" applyAlignment="1">
      <alignment horizontal="left" vertical="center" wrapText="1"/>
    </xf>
    <xf numFmtId="0" fontId="0" fillId="26" borderId="276" xfId="0" applyFill="1" applyBorder="1" applyAlignment="1">
      <alignment horizontal="center" wrapText="1"/>
    </xf>
    <xf numFmtId="0" fontId="0" fillId="26" borderId="275" xfId="0" applyFill="1" applyBorder="1" applyAlignment="1">
      <alignment horizontal="center" wrapText="1"/>
    </xf>
    <xf numFmtId="0" fontId="52" fillId="66" borderId="30" xfId="0" applyFont="1" applyFill="1" applyBorder="1" applyAlignment="1">
      <alignment horizontal="left" vertical="center" wrapText="1"/>
    </xf>
    <xf numFmtId="0" fontId="52" fillId="66" borderId="277" xfId="0" applyFont="1" applyFill="1" applyBorder="1" applyAlignment="1">
      <alignment horizontal="left" vertical="center" wrapText="1"/>
    </xf>
    <xf numFmtId="0" fontId="0" fillId="33" borderId="172" xfId="0" applyFill="1" applyBorder="1" applyAlignment="1">
      <alignment horizontal="left" vertical="center" wrapText="1"/>
    </xf>
    <xf numFmtId="0" fontId="0" fillId="33" borderId="274" xfId="0" applyFill="1" applyBorder="1" applyAlignment="1">
      <alignment horizontal="left" vertical="center" wrapText="1"/>
    </xf>
    <xf numFmtId="0" fontId="0" fillId="79" borderId="172" xfId="0" applyFill="1" applyBorder="1" applyAlignment="1">
      <alignment horizontal="left" vertical="center" wrapText="1"/>
    </xf>
    <xf numFmtId="0" fontId="0" fillId="79" borderId="172" xfId="0" applyFill="1" applyBorder="1" applyAlignment="1">
      <alignment horizontal="left" vertical="center"/>
    </xf>
    <xf numFmtId="0" fontId="0" fillId="79" borderId="274" xfId="0" applyFill="1" applyBorder="1" applyAlignment="1">
      <alignment horizontal="left" vertical="center" wrapText="1"/>
    </xf>
    <xf numFmtId="0" fontId="0" fillId="61" borderId="172" xfId="0" applyFill="1" applyBorder="1" applyAlignment="1">
      <alignment horizontal="left" vertical="center" wrapText="1"/>
    </xf>
    <xf numFmtId="0" fontId="0" fillId="61" borderId="274" xfId="0" applyFill="1" applyBorder="1" applyAlignment="1">
      <alignment horizontal="left" vertical="center" wrapText="1"/>
    </xf>
    <xf numFmtId="0" fontId="0" fillId="38" borderId="274" xfId="0" applyFill="1" applyBorder="1" applyAlignment="1">
      <alignment horizontal="left" vertical="center" wrapText="1"/>
    </xf>
    <xf numFmtId="0" fontId="4" fillId="55" borderId="172" xfId="0" applyFont="1" applyFill="1" applyBorder="1" applyAlignment="1">
      <alignment horizontal="left" vertical="center" wrapText="1"/>
    </xf>
    <xf numFmtId="0" fontId="13" fillId="31" borderId="172" xfId="0" applyFont="1" applyFill="1" applyBorder="1" applyAlignment="1">
      <alignment horizontal="left" vertical="center" wrapText="1"/>
    </xf>
    <xf numFmtId="0" fontId="4" fillId="55" borderId="274" xfId="0" applyFont="1" applyFill="1" applyBorder="1" applyAlignment="1">
      <alignment horizontal="left" vertical="center" wrapText="1"/>
    </xf>
    <xf numFmtId="0" fontId="0" fillId="37" borderId="172" xfId="0" applyFill="1" applyBorder="1" applyAlignment="1">
      <alignment horizontal="left" vertical="center" wrapText="1"/>
    </xf>
    <xf numFmtId="0" fontId="13" fillId="31" borderId="274" xfId="0" applyFont="1" applyFill="1" applyBorder="1" applyAlignment="1">
      <alignment horizontal="left" vertical="center" wrapText="1"/>
    </xf>
    <xf numFmtId="0" fontId="0" fillId="37" borderId="274" xfId="0" applyFill="1" applyBorder="1" applyAlignment="1">
      <alignment horizontal="left" vertical="center" wrapText="1"/>
    </xf>
    <xf numFmtId="0" fontId="52" fillId="72" borderId="283" xfId="0" applyFont="1" applyFill="1" applyBorder="1" applyAlignment="1">
      <alignment horizontal="center" vertical="center" textRotation="90"/>
    </xf>
    <xf numFmtId="0" fontId="52" fillId="71" borderId="286" xfId="0" applyFont="1" applyFill="1" applyBorder="1" applyAlignment="1">
      <alignment horizontal="center" vertical="center" textRotation="90" wrapText="1"/>
    </xf>
    <xf numFmtId="0" fontId="52" fillId="71" borderId="282" xfId="0" applyFont="1" applyFill="1" applyBorder="1" applyAlignment="1">
      <alignment horizontal="center" vertical="center" textRotation="90" wrapText="1"/>
    </xf>
    <xf numFmtId="0" fontId="52" fillId="71" borderId="283" xfId="0" applyFont="1" applyFill="1" applyBorder="1" applyAlignment="1">
      <alignment horizontal="center" vertical="center" textRotation="90" wrapText="1"/>
    </xf>
    <xf numFmtId="0" fontId="52" fillId="65" borderId="286" xfId="0" applyFont="1" applyFill="1" applyBorder="1" applyAlignment="1">
      <alignment horizontal="center" vertical="center" textRotation="90" wrapText="1"/>
    </xf>
    <xf numFmtId="0" fontId="52" fillId="65" borderId="282" xfId="0" applyFont="1" applyFill="1" applyBorder="1" applyAlignment="1">
      <alignment horizontal="center" vertical="center" textRotation="90" wrapText="1"/>
    </xf>
    <xf numFmtId="0" fontId="52" fillId="65" borderId="287" xfId="0" applyFont="1" applyFill="1" applyBorder="1" applyAlignment="1">
      <alignment horizontal="center" vertical="center" textRotation="90" wrapText="1"/>
    </xf>
    <xf numFmtId="0" fontId="53" fillId="67" borderId="281" xfId="0" applyFont="1" applyFill="1" applyBorder="1" applyAlignment="1">
      <alignment horizontal="center" vertical="center" textRotation="90" wrapText="1"/>
    </xf>
    <xf numFmtId="0" fontId="53" fillId="67" borderId="282" xfId="0" applyFont="1" applyFill="1" applyBorder="1" applyAlignment="1">
      <alignment horizontal="center" vertical="center" textRotation="90" wrapText="1"/>
    </xf>
    <xf numFmtId="0" fontId="53" fillId="67" borderId="283" xfId="0" applyFont="1" applyFill="1" applyBorder="1" applyAlignment="1">
      <alignment horizontal="center" vertical="center" textRotation="90" wrapText="1"/>
    </xf>
    <xf numFmtId="0" fontId="53" fillId="54" borderId="286" xfId="0" applyFont="1" applyFill="1" applyBorder="1" applyAlignment="1">
      <alignment horizontal="center" vertical="center" textRotation="90" wrapText="1"/>
    </xf>
    <xf numFmtId="0" fontId="53" fillId="54" borderId="282" xfId="0" applyFont="1" applyFill="1" applyBorder="1" applyAlignment="1">
      <alignment horizontal="center" vertical="center" textRotation="90" wrapText="1"/>
    </xf>
    <xf numFmtId="0" fontId="53" fillId="54" borderId="283" xfId="0" applyFont="1" applyFill="1" applyBorder="1" applyAlignment="1">
      <alignment horizontal="center" vertical="center" textRotation="90" wrapText="1"/>
    </xf>
    <xf numFmtId="0" fontId="53" fillId="58" borderId="286" xfId="0" applyFont="1" applyFill="1" applyBorder="1" applyAlignment="1">
      <alignment horizontal="center" vertical="center" textRotation="90" wrapText="1"/>
    </xf>
    <xf numFmtId="0" fontId="53" fillId="58" borderId="282" xfId="0" applyFont="1" applyFill="1" applyBorder="1" applyAlignment="1">
      <alignment horizontal="center" vertical="center" textRotation="90" wrapText="1"/>
    </xf>
    <xf numFmtId="0" fontId="53" fillId="58" borderId="283" xfId="0" applyFont="1" applyFill="1" applyBorder="1" applyAlignment="1">
      <alignment horizontal="center" vertical="center" textRotation="90" wrapText="1"/>
    </xf>
    <xf numFmtId="0" fontId="52" fillId="41" borderId="274" xfId="0" applyFont="1" applyFill="1" applyBorder="1" applyAlignment="1">
      <alignment horizontal="center" vertical="center" textRotation="90" wrapText="1"/>
    </xf>
    <xf numFmtId="0" fontId="52" fillId="41" borderId="276" xfId="0" applyFont="1" applyFill="1" applyBorder="1" applyAlignment="1">
      <alignment horizontal="center" vertical="center" textRotation="90" wrapText="1"/>
    </xf>
    <xf numFmtId="0" fontId="52" fillId="41" borderId="275" xfId="0" applyFont="1" applyFill="1" applyBorder="1" applyAlignment="1">
      <alignment horizontal="center" vertical="center" textRotation="90" wrapText="1"/>
    </xf>
    <xf numFmtId="0" fontId="53" fillId="64" borderId="286" xfId="0" applyFont="1" applyFill="1" applyBorder="1" applyAlignment="1">
      <alignment horizontal="center" vertical="center" textRotation="90" wrapText="1"/>
    </xf>
    <xf numFmtId="0" fontId="53" fillId="64" borderId="282" xfId="0" applyFont="1" applyFill="1" applyBorder="1" applyAlignment="1">
      <alignment horizontal="center" vertical="center" textRotation="90" wrapText="1"/>
    </xf>
    <xf numFmtId="0" fontId="53" fillId="64" borderId="283" xfId="0" applyFont="1" applyFill="1" applyBorder="1" applyAlignment="1">
      <alignment horizontal="center" vertical="center" textRotation="90" wrapText="1"/>
    </xf>
    <xf numFmtId="0" fontId="52" fillId="60" borderId="286" xfId="0" applyFont="1" applyFill="1" applyBorder="1" applyAlignment="1">
      <alignment horizontal="center" vertical="center" textRotation="90" wrapText="1"/>
    </xf>
    <xf numFmtId="0" fontId="52" fillId="60" borderId="282" xfId="0" applyFont="1" applyFill="1" applyBorder="1" applyAlignment="1">
      <alignment horizontal="center" vertical="center" textRotation="90" wrapText="1"/>
    </xf>
    <xf numFmtId="0" fontId="52" fillId="60" borderId="283" xfId="0" applyFont="1" applyFill="1" applyBorder="1" applyAlignment="1">
      <alignment horizontal="center" vertical="center" textRotation="90" wrapText="1"/>
    </xf>
    <xf numFmtId="0" fontId="0" fillId="26" borderId="289" xfId="0" applyFill="1" applyBorder="1" applyAlignment="1">
      <alignment horizontal="center" vertical="center" textRotation="90" wrapText="1"/>
    </xf>
    <xf numFmtId="0" fontId="0" fillId="26" borderId="285" xfId="0" applyFill="1" applyBorder="1" applyAlignment="1">
      <alignment horizontal="center" vertical="center" textRotation="90" wrapText="1"/>
    </xf>
    <xf numFmtId="0" fontId="0" fillId="26" borderId="278" xfId="0" applyFill="1" applyBorder="1" applyAlignment="1">
      <alignment horizontal="center" vertical="center" textRotation="90" wrapText="1"/>
    </xf>
    <xf numFmtId="0" fontId="53" fillId="74" borderId="282" xfId="0" applyFont="1" applyFill="1" applyBorder="1" applyAlignment="1">
      <alignment vertical="center" textRotation="90" wrapText="1"/>
    </xf>
    <xf numFmtId="0" fontId="53" fillId="74" borderId="283" xfId="0" applyFont="1" applyFill="1" applyBorder="1" applyAlignment="1">
      <alignment vertical="center" textRotation="90" wrapText="1"/>
    </xf>
    <xf numFmtId="0" fontId="0" fillId="50" borderId="24" xfId="0" applyFill="1" applyBorder="1" applyAlignment="1">
      <alignment horizontal="center" vertical="center" textRotation="90" wrapText="1"/>
    </xf>
    <xf numFmtId="0" fontId="0" fillId="50" borderId="30" xfId="0" applyFill="1" applyBorder="1" applyAlignment="1">
      <alignment horizontal="center" vertical="center" textRotation="90" wrapText="1"/>
    </xf>
    <xf numFmtId="0" fontId="0" fillId="50" borderId="7" xfId="0" applyFill="1" applyBorder="1" applyAlignment="1">
      <alignment horizontal="center" vertical="center" textRotation="90" wrapText="1"/>
    </xf>
  </cellXfs>
  <cellStyles count="2">
    <cellStyle name="Hyperlink" xfId="1" builtinId="8"/>
    <cellStyle name="Normal" xfId="0" builtinId="0"/>
  </cellStyles>
  <dxfs count="0"/>
  <tableStyles count="0" defaultTableStyle="TableStyleMedium2" defaultPivotStyle="PivotStyleLight16"/>
  <colors>
    <mruColors>
      <color rgb="FF782565"/>
      <color rgb="FFFD7AC1"/>
      <color rgb="FFFFC8FB"/>
      <color rgb="FF33A4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419100</xdr:colOff>
      <xdr:row>14</xdr:row>
      <xdr:rowOff>25400</xdr:rowOff>
    </xdr:from>
    <xdr:to>
      <xdr:col>5</xdr:col>
      <xdr:colOff>762000</xdr:colOff>
      <xdr:row>22</xdr:row>
      <xdr:rowOff>76200</xdr:rowOff>
    </xdr:to>
    <xdr:sp macro="" textlink="">
      <xdr:nvSpPr>
        <xdr:cNvPr id="2" name="TextBox 1">
          <a:extLst>
            <a:ext uri="{FF2B5EF4-FFF2-40B4-BE49-F238E27FC236}">
              <a16:creationId xmlns:a16="http://schemas.microsoft.com/office/drawing/2014/main" id="{2D57B1C8-3903-584F-BB06-1C1FB52994AD}"/>
            </a:ext>
          </a:extLst>
        </xdr:cNvPr>
        <xdr:cNvSpPr txBox="1"/>
      </xdr:nvSpPr>
      <xdr:spPr>
        <a:xfrm>
          <a:off x="1244600" y="3429000"/>
          <a:ext cx="7391400" cy="1676400"/>
        </a:xfrm>
        <a:prstGeom prst="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a:solidFill>
                <a:schemeClr val="bg1"/>
              </a:solidFill>
              <a:effectLst/>
              <a:latin typeface="+mn-lt"/>
              <a:ea typeface="+mn-ea"/>
              <a:cs typeface="+mn-cs"/>
            </a:rPr>
            <a:t>Where TAGs are highlighted, we need to ensure that:</a:t>
          </a:r>
        </a:p>
        <a:p>
          <a:pPr marL="171450" lvl="0" indent="-171450">
            <a:buFont typeface="Arial" panose="020B0604020202020204" pitchFamily="34" charset="0"/>
            <a:buChar char="•"/>
          </a:pPr>
          <a:r>
            <a:rPr lang="en-GB" sz="1600">
              <a:solidFill>
                <a:schemeClr val="bg1"/>
              </a:solidFill>
              <a:effectLst/>
              <a:latin typeface="+mn-lt"/>
              <a:ea typeface="+mn-ea"/>
              <a:cs typeface="+mn-cs"/>
            </a:rPr>
            <a:t>A topic list is given in advance of the assessment</a:t>
          </a:r>
        </a:p>
        <a:p>
          <a:pPr marL="171450" lvl="0" indent="-171450">
            <a:buFont typeface="Arial" panose="020B0604020202020204" pitchFamily="34" charset="0"/>
            <a:buChar char="•"/>
          </a:pPr>
          <a:r>
            <a:rPr lang="en-GB" sz="1600">
              <a:solidFill>
                <a:schemeClr val="bg1"/>
              </a:solidFill>
              <a:effectLst/>
              <a:latin typeface="+mn-lt"/>
              <a:ea typeface="+mn-ea"/>
              <a:cs typeface="+mn-cs"/>
            </a:rPr>
            <a:t>Questions are set using past exam papers</a:t>
          </a:r>
        </a:p>
        <a:p>
          <a:pPr marL="171450" lvl="0" indent="-171450">
            <a:buFont typeface="Arial" panose="020B0604020202020204" pitchFamily="34" charset="0"/>
            <a:buChar char="•"/>
          </a:pPr>
          <a:r>
            <a:rPr lang="en-GB" sz="1600">
              <a:solidFill>
                <a:schemeClr val="bg1"/>
              </a:solidFill>
              <a:effectLst/>
              <a:latin typeface="+mn-lt"/>
              <a:ea typeface="+mn-ea"/>
              <a:cs typeface="+mn-cs"/>
            </a:rPr>
            <a:t>Assessment is marked using the exam board mark scheme</a:t>
          </a:r>
        </a:p>
        <a:p>
          <a:pPr marL="171450" lvl="0" indent="-171450">
            <a:buFont typeface="Arial" panose="020B0604020202020204" pitchFamily="34" charset="0"/>
            <a:buChar char="•"/>
          </a:pPr>
          <a:r>
            <a:rPr lang="en-GB" sz="1600">
              <a:solidFill>
                <a:schemeClr val="bg1"/>
              </a:solidFill>
              <a:effectLst/>
              <a:latin typeface="+mn-lt"/>
              <a:ea typeface="+mn-ea"/>
              <a:cs typeface="+mn-cs"/>
            </a:rPr>
            <a:t>Learners assessments are kept in separate assessment folders (as per TAGs during 2020-21)</a:t>
          </a:r>
        </a:p>
        <a:p>
          <a:endParaRPr lang="en-GB" sz="1100">
            <a:solidFill>
              <a:schemeClr val="bg1"/>
            </a:solidFill>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hyperlink" Target="https://ldeutc.padlet.org/info/Science" TargetMode="External"/><Relationship Id="rId2" Type="http://schemas.openxmlformats.org/officeDocument/2006/relationships/hyperlink" Target="https://ldeutc.padlet.org/info/Science" TargetMode="External"/><Relationship Id="rId1" Type="http://schemas.openxmlformats.org/officeDocument/2006/relationships/hyperlink" Target="https://ldeutc.padlet.org/info/Science" TargetMode="External"/><Relationship Id="rId4" Type="http://schemas.openxmlformats.org/officeDocument/2006/relationships/hyperlink" Target="https://ldeutc.padlet.org/info/Scienc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A74B4-5232-43E0-A8B3-8C4D8EEDE6FB}">
  <sheetPr>
    <tabColor rgb="FFFD7AC1"/>
  </sheetPr>
  <dimension ref="A1:BD49"/>
  <sheetViews>
    <sheetView topLeftCell="A26" zoomScale="85" zoomScaleNormal="40" workbookViewId="0">
      <selection activeCell="AE26" sqref="AE26"/>
    </sheetView>
  </sheetViews>
  <sheetFormatPr baseColWidth="10" defaultColWidth="10.83203125" defaultRowHeight="14" outlineLevelCol="1"/>
  <cols>
    <col min="1" max="1" width="1.5" style="234" customWidth="1"/>
    <col min="2" max="2" width="4.5" style="47" customWidth="1"/>
    <col min="3" max="3" width="6.83203125" style="47" customWidth="1"/>
    <col min="4" max="5" width="18.83203125" style="47" customWidth="1"/>
    <col min="6" max="6" width="15" style="47" bestFit="1" customWidth="1"/>
    <col min="7" max="7" width="14.1640625" style="47" customWidth="1"/>
    <col min="8" max="8" width="17.1640625" style="49" bestFit="1" customWidth="1"/>
    <col min="9" max="9" width="1.5" style="234" customWidth="1"/>
    <col min="10" max="10" width="4.5" style="47" customWidth="1" outlineLevel="1"/>
    <col min="11" max="11" width="6.83203125" style="47" customWidth="1" outlineLevel="1"/>
    <col min="12" max="13" width="18.83203125" style="47" customWidth="1" outlineLevel="1"/>
    <col min="14" max="15" width="16" style="47" customWidth="1" outlineLevel="1"/>
    <col min="16" max="16" width="18.1640625" style="47" customWidth="1" outlineLevel="1"/>
    <col min="17" max="17" width="1.6640625" style="234" customWidth="1"/>
    <col min="18" max="18" width="4.5" style="47" customWidth="1" outlineLevel="1"/>
    <col min="19" max="19" width="6.83203125" style="47" customWidth="1" outlineLevel="1"/>
    <col min="20" max="20" width="15.6640625" style="47" hidden="1" customWidth="1" outlineLevel="1"/>
    <col min="21" max="21" width="17" style="47" customWidth="1" outlineLevel="1"/>
    <col min="22" max="22" width="18.83203125" style="47" customWidth="1" outlineLevel="1"/>
    <col min="23" max="23" width="15.5" style="47" customWidth="1" outlineLevel="1"/>
    <col min="24" max="24" width="12.6640625" style="47" customWidth="1" outlineLevel="1"/>
    <col min="25" max="25" width="15.1640625" style="47" customWidth="1" outlineLevel="1"/>
    <col min="26" max="26" width="2.1640625" style="234" customWidth="1"/>
    <col min="27" max="27" width="4.5" style="47" customWidth="1" outlineLevel="1"/>
    <col min="28" max="28" width="6.83203125" style="47" customWidth="1" outlineLevel="1"/>
    <col min="29" max="29" width="28.6640625" style="47" hidden="1" customWidth="1" outlineLevel="1"/>
    <col min="30" max="30" width="15.1640625" style="47" customWidth="1" outlineLevel="1"/>
    <col min="31" max="31" width="14.6640625" style="47" customWidth="1" outlineLevel="1"/>
    <col min="32" max="32" width="9.83203125" style="47" customWidth="1" outlineLevel="1"/>
    <col min="33" max="33" width="8.83203125" style="47" customWidth="1" outlineLevel="1"/>
    <col min="34" max="34" width="18.1640625" style="47" customWidth="1" outlineLevel="1"/>
    <col min="35" max="35" width="2.83203125" style="234" customWidth="1"/>
    <col min="36" max="36" width="4.5" style="47" customWidth="1" outlineLevel="1"/>
    <col min="37" max="37" width="6.83203125" style="47" customWidth="1" outlineLevel="1"/>
    <col min="38" max="38" width="14.83203125" style="47" hidden="1" customWidth="1" outlineLevel="1"/>
    <col min="39" max="39" width="17.5" style="47" customWidth="1" outlineLevel="1"/>
    <col min="40" max="40" width="18.83203125" style="47" customWidth="1" outlineLevel="1"/>
    <col min="41" max="41" width="11.33203125" style="47" customWidth="1" outlineLevel="1"/>
    <col min="42" max="42" width="11.83203125" style="47" customWidth="1" outlineLevel="1"/>
    <col min="43" max="43" width="15.6640625" style="47" customWidth="1" outlineLevel="1"/>
    <col min="44" max="44" width="1.6640625" style="234" customWidth="1"/>
    <col min="45" max="45" width="4.5" style="47" customWidth="1" outlineLevel="1"/>
    <col min="46" max="46" width="6.83203125" style="47" customWidth="1" outlineLevel="1"/>
    <col min="47" max="47" width="13.1640625" style="47" hidden="1" customWidth="1" outlineLevel="1"/>
    <col min="48" max="48" width="15.83203125" style="47" customWidth="1" outlineLevel="1"/>
    <col min="49" max="49" width="16.33203125" style="47" customWidth="1" outlineLevel="1"/>
    <col min="50" max="50" width="9.83203125" style="47" customWidth="1" outlineLevel="1"/>
    <col min="51" max="51" width="12" style="47" customWidth="1" outlineLevel="1"/>
    <col min="52" max="52" width="18.83203125" style="47" customWidth="1" outlineLevel="1"/>
    <col min="53" max="53" width="2.5" style="234" customWidth="1" outlineLevel="1"/>
    <col min="54" max="54" width="4.5" style="47" customWidth="1" outlineLevel="1"/>
    <col min="55" max="55" width="6.83203125" style="47" customWidth="1" outlineLevel="1"/>
    <col min="56" max="56" width="15.6640625" style="47" customWidth="1" outlineLevel="1"/>
    <col min="57" max="16384" width="10.83203125" style="47"/>
  </cols>
  <sheetData>
    <row r="1" spans="1:56" ht="15" thickBot="1">
      <c r="AA1" s="234"/>
      <c r="AC1" s="234"/>
      <c r="AD1" s="234"/>
      <c r="AE1" s="234"/>
      <c r="AF1" s="234"/>
      <c r="AG1" s="234"/>
      <c r="AH1" s="234"/>
    </row>
    <row r="2" spans="1:56" s="629" customFormat="1" ht="54" customHeight="1" thickTop="1" thickBot="1">
      <c r="A2" s="50"/>
      <c r="B2" s="854" t="s">
        <v>0</v>
      </c>
      <c r="C2" s="854"/>
      <c r="D2" s="854"/>
      <c r="E2" s="854"/>
      <c r="F2" s="854"/>
      <c r="G2" s="854"/>
      <c r="H2" s="854"/>
      <c r="I2" s="50"/>
      <c r="J2" s="854" t="s">
        <v>1</v>
      </c>
      <c r="K2" s="854"/>
      <c r="L2" s="854"/>
      <c r="M2" s="854"/>
      <c r="N2" s="854"/>
      <c r="O2" s="854"/>
      <c r="P2" s="854"/>
      <c r="Q2" s="50"/>
      <c r="R2" s="854" t="s">
        <v>2</v>
      </c>
      <c r="S2" s="854"/>
      <c r="T2" s="854"/>
      <c r="U2" s="854"/>
      <c r="V2" s="854"/>
      <c r="W2" s="854"/>
      <c r="X2" s="854"/>
      <c r="Y2" s="854"/>
      <c r="Z2" s="50"/>
      <c r="AA2" s="854" t="s">
        <v>3</v>
      </c>
      <c r="AB2" s="854"/>
      <c r="AC2" s="854"/>
      <c r="AD2" s="854"/>
      <c r="AE2" s="854"/>
      <c r="AF2" s="854"/>
      <c r="AG2" s="854"/>
      <c r="AH2" s="854"/>
      <c r="AI2" s="50"/>
      <c r="AJ2" s="854" t="s">
        <v>4</v>
      </c>
      <c r="AK2" s="854"/>
      <c r="AL2" s="854"/>
      <c r="AM2" s="854"/>
      <c r="AN2" s="854"/>
      <c r="AO2" s="854"/>
      <c r="AP2" s="854"/>
      <c r="AQ2" s="854"/>
      <c r="AR2" s="50"/>
      <c r="AS2" s="854" t="s">
        <v>5</v>
      </c>
      <c r="AT2" s="854"/>
      <c r="AU2" s="854"/>
      <c r="AV2" s="854"/>
      <c r="AW2" s="854"/>
      <c r="AX2" s="854"/>
      <c r="AY2" s="854"/>
      <c r="AZ2" s="854"/>
      <c r="BA2" s="50"/>
      <c r="BB2" s="854" t="s">
        <v>6</v>
      </c>
      <c r="BC2" s="854"/>
      <c r="BD2" s="854"/>
    </row>
    <row r="3" spans="1:56" s="230" customFormat="1" ht="42" thickTop="1" thickBot="1">
      <c r="A3" s="50"/>
      <c r="B3" s="251"/>
      <c r="C3" s="251" t="s">
        <v>7</v>
      </c>
      <c r="D3" s="251" t="s">
        <v>8</v>
      </c>
      <c r="E3" s="251" t="s">
        <v>9</v>
      </c>
      <c r="F3" s="251" t="s">
        <v>10</v>
      </c>
      <c r="G3" s="251" t="s">
        <v>11</v>
      </c>
      <c r="H3" s="251" t="s">
        <v>12</v>
      </c>
      <c r="I3" s="50"/>
      <c r="J3" s="251"/>
      <c r="K3" s="251" t="s">
        <v>7</v>
      </c>
      <c r="L3" s="251" t="s">
        <v>8</v>
      </c>
      <c r="M3" s="251" t="s">
        <v>9</v>
      </c>
      <c r="N3" s="251" t="s">
        <v>10</v>
      </c>
      <c r="O3" s="251" t="s">
        <v>11</v>
      </c>
      <c r="P3" s="251" t="s">
        <v>12</v>
      </c>
      <c r="Q3" s="50"/>
      <c r="R3" s="251"/>
      <c r="S3" s="251" t="s">
        <v>7</v>
      </c>
      <c r="T3" s="251" t="s">
        <v>13</v>
      </c>
      <c r="U3" s="251" t="s">
        <v>8</v>
      </c>
      <c r="V3" s="251" t="s">
        <v>9</v>
      </c>
      <c r="W3" s="251" t="s">
        <v>10</v>
      </c>
      <c r="X3" s="251" t="s">
        <v>11</v>
      </c>
      <c r="Y3" s="251" t="s">
        <v>12</v>
      </c>
      <c r="Z3" s="50"/>
      <c r="AA3" s="362"/>
      <c r="AB3" s="251" t="s">
        <v>7</v>
      </c>
      <c r="AC3" s="576" t="s">
        <v>13</v>
      </c>
      <c r="AD3" s="576" t="s">
        <v>8</v>
      </c>
      <c r="AE3" s="576" t="s">
        <v>9</v>
      </c>
      <c r="AF3" s="576" t="s">
        <v>10</v>
      </c>
      <c r="AG3" s="576" t="s">
        <v>11</v>
      </c>
      <c r="AH3" s="576" t="s">
        <v>12</v>
      </c>
      <c r="AI3" s="50"/>
      <c r="AJ3" s="251"/>
      <c r="AK3" s="251" t="s">
        <v>7</v>
      </c>
      <c r="AL3" s="576" t="s">
        <v>13</v>
      </c>
      <c r="AM3" s="251" t="s">
        <v>8</v>
      </c>
      <c r="AN3" s="251" t="s">
        <v>9</v>
      </c>
      <c r="AO3" s="251" t="s">
        <v>10</v>
      </c>
      <c r="AP3" s="251" t="s">
        <v>11</v>
      </c>
      <c r="AQ3" s="251" t="s">
        <v>12</v>
      </c>
      <c r="AR3" s="50"/>
      <c r="AS3" s="251"/>
      <c r="AT3" s="251" t="s">
        <v>7</v>
      </c>
      <c r="AU3" s="576" t="s">
        <v>13</v>
      </c>
      <c r="AV3" s="251" t="s">
        <v>8</v>
      </c>
      <c r="AW3" s="251" t="s">
        <v>9</v>
      </c>
      <c r="AX3" s="251" t="s">
        <v>10</v>
      </c>
      <c r="AY3" s="251" t="s">
        <v>11</v>
      </c>
      <c r="AZ3" s="251" t="s">
        <v>12</v>
      </c>
      <c r="BA3" s="50"/>
      <c r="BB3" s="459"/>
      <c r="BC3" s="251" t="s">
        <v>7</v>
      </c>
      <c r="BD3" s="251" t="s">
        <v>14</v>
      </c>
    </row>
    <row r="4" spans="1:56" ht="28" thickTop="1" thickBot="1">
      <c r="A4" s="231"/>
      <c r="B4" s="855" t="s">
        <v>15</v>
      </c>
      <c r="C4" s="316">
        <v>44802</v>
      </c>
      <c r="D4" s="856" t="s">
        <v>16</v>
      </c>
      <c r="E4" s="856"/>
      <c r="F4" s="856"/>
      <c r="G4" s="856"/>
      <c r="H4" s="857"/>
      <c r="I4" s="231"/>
      <c r="J4" s="836" t="s">
        <v>17</v>
      </c>
      <c r="K4" s="316">
        <v>44865</v>
      </c>
      <c r="L4" s="858" t="s">
        <v>18</v>
      </c>
      <c r="M4" s="296"/>
      <c r="N4" s="335"/>
      <c r="O4" s="861" t="s">
        <v>19</v>
      </c>
      <c r="P4" s="863" t="s">
        <v>20</v>
      </c>
      <c r="Q4" s="231"/>
      <c r="R4" s="836" t="s">
        <v>6</v>
      </c>
      <c r="S4" s="316">
        <v>44921</v>
      </c>
      <c r="T4" s="316"/>
      <c r="U4" s="837" t="s">
        <v>16</v>
      </c>
      <c r="V4" s="838"/>
      <c r="W4" s="838"/>
      <c r="X4" s="838"/>
      <c r="Y4" s="839"/>
      <c r="Z4" s="231"/>
      <c r="AA4" s="865"/>
      <c r="AB4" s="866"/>
      <c r="AC4" s="866"/>
      <c r="AD4" s="866"/>
      <c r="AE4" s="866"/>
      <c r="AF4" s="866"/>
      <c r="AG4" s="866"/>
      <c r="AH4" s="867"/>
      <c r="AI4" s="231"/>
      <c r="AJ4" s="878"/>
      <c r="AK4" s="316">
        <v>45026</v>
      </c>
      <c r="AL4" s="879" t="s">
        <v>21</v>
      </c>
      <c r="AM4" s="880"/>
      <c r="AN4" s="880"/>
      <c r="AO4" s="880"/>
      <c r="AP4" s="880"/>
      <c r="AQ4" s="881"/>
      <c r="AR4" s="231"/>
      <c r="AS4" s="836" t="s">
        <v>22</v>
      </c>
      <c r="AT4" s="316">
        <v>45082</v>
      </c>
      <c r="AU4" s="256"/>
      <c r="AV4" s="256" t="s">
        <v>23</v>
      </c>
      <c r="AW4" s="254" t="s">
        <v>24</v>
      </c>
      <c r="AX4" s="228"/>
      <c r="AY4" s="228"/>
      <c r="AZ4" s="255" t="s">
        <v>25</v>
      </c>
      <c r="BA4" s="231"/>
      <c r="BB4" s="836" t="s">
        <v>26</v>
      </c>
      <c r="BC4" s="316">
        <v>44766</v>
      </c>
      <c r="BD4" s="258" t="s">
        <v>6</v>
      </c>
    </row>
    <row r="5" spans="1:56" ht="17" customHeight="1" thickTop="1" thickBot="1">
      <c r="A5" s="231"/>
      <c r="B5" s="855"/>
      <c r="C5" s="275">
        <f>C4+1</f>
        <v>44803</v>
      </c>
      <c r="D5" s="885" t="s">
        <v>6</v>
      </c>
      <c r="E5" s="886"/>
      <c r="F5" s="886"/>
      <c r="G5" s="886"/>
      <c r="H5" s="887"/>
      <c r="I5" s="231"/>
      <c r="J5" s="836"/>
      <c r="K5" s="275">
        <f>K4+1</f>
        <v>44866</v>
      </c>
      <c r="L5" s="859"/>
      <c r="M5" s="239"/>
      <c r="N5" s="169"/>
      <c r="O5" s="862"/>
      <c r="P5" s="864"/>
      <c r="Q5" s="231"/>
      <c r="R5" s="836"/>
      <c r="S5" s="275">
        <f>S4+1</f>
        <v>44922</v>
      </c>
      <c r="T5" s="317"/>
      <c r="U5" s="837" t="s">
        <v>16</v>
      </c>
      <c r="V5" s="838"/>
      <c r="W5" s="838"/>
      <c r="X5" s="838"/>
      <c r="Y5" s="839"/>
      <c r="Z5" s="231"/>
      <c r="AA5" s="868"/>
      <c r="AB5" s="869"/>
      <c r="AC5" s="869"/>
      <c r="AD5" s="869"/>
      <c r="AE5" s="869"/>
      <c r="AF5" s="869"/>
      <c r="AG5" s="869"/>
      <c r="AH5" s="870"/>
      <c r="AI5" s="231"/>
      <c r="AJ5" s="878"/>
      <c r="AK5" s="275">
        <f>AK4+1</f>
        <v>45027</v>
      </c>
      <c r="AL5" s="843"/>
      <c r="AM5" s="844"/>
      <c r="AN5" s="844"/>
      <c r="AO5" s="844"/>
      <c r="AP5" s="844"/>
      <c r="AQ5" s="845"/>
      <c r="AR5" s="231"/>
      <c r="AS5" s="836"/>
      <c r="AT5" s="275">
        <f>AT4+1</f>
        <v>45083</v>
      </c>
      <c r="AU5" s="169"/>
      <c r="AV5" s="169"/>
      <c r="AW5" s="169"/>
      <c r="AX5" s="169"/>
      <c r="AY5" s="169"/>
      <c r="AZ5" s="169"/>
      <c r="BA5" s="231"/>
      <c r="BB5" s="836"/>
      <c r="BC5" s="275">
        <f>BC4+1</f>
        <v>44767</v>
      </c>
      <c r="BD5" s="259" t="s">
        <v>6</v>
      </c>
    </row>
    <row r="6" spans="1:56" ht="17" thickTop="1" thickBot="1">
      <c r="A6" s="231"/>
      <c r="B6" s="855"/>
      <c r="C6" s="275">
        <f>C5+1</f>
        <v>44804</v>
      </c>
      <c r="D6" s="888"/>
      <c r="E6" s="889"/>
      <c r="F6" s="889"/>
      <c r="G6" s="889"/>
      <c r="H6" s="890"/>
      <c r="I6" s="231"/>
      <c r="J6" s="836"/>
      <c r="K6" s="275">
        <f>K5+1</f>
        <v>44867</v>
      </c>
      <c r="L6" s="859"/>
      <c r="M6" s="239"/>
      <c r="N6" s="169"/>
      <c r="O6" s="145"/>
      <c r="P6" s="864"/>
      <c r="Q6" s="231"/>
      <c r="R6" s="836"/>
      <c r="S6" s="275">
        <f>S5+1</f>
        <v>44923</v>
      </c>
      <c r="T6" s="317"/>
      <c r="U6" s="840" t="s">
        <v>27</v>
      </c>
      <c r="V6" s="841"/>
      <c r="W6" s="841"/>
      <c r="X6" s="841"/>
      <c r="Y6" s="842"/>
      <c r="Z6" s="231"/>
      <c r="AA6" s="868"/>
      <c r="AB6" s="869"/>
      <c r="AC6" s="869"/>
      <c r="AD6" s="869"/>
      <c r="AE6" s="869"/>
      <c r="AF6" s="869"/>
      <c r="AG6" s="869"/>
      <c r="AH6" s="870"/>
      <c r="AI6" s="231"/>
      <c r="AJ6" s="878"/>
      <c r="AK6" s="275">
        <f>AK5+1</f>
        <v>45028</v>
      </c>
      <c r="AL6" s="843"/>
      <c r="AM6" s="844"/>
      <c r="AN6" s="844"/>
      <c r="AO6" s="844"/>
      <c r="AP6" s="844"/>
      <c r="AQ6" s="845"/>
      <c r="AR6" s="231"/>
      <c r="AS6" s="836"/>
      <c r="AT6" s="275">
        <f>AT5+1</f>
        <v>45084</v>
      </c>
      <c r="AU6" s="169"/>
      <c r="AV6" s="169"/>
      <c r="AW6" s="169"/>
      <c r="AX6" s="169"/>
      <c r="AY6" s="169"/>
      <c r="AZ6" s="169"/>
      <c r="BA6" s="231"/>
      <c r="BB6" s="836"/>
      <c r="BC6" s="275">
        <f>BC5+1</f>
        <v>44768</v>
      </c>
      <c r="BD6" s="259" t="s">
        <v>6</v>
      </c>
    </row>
    <row r="7" spans="1:56" ht="17" thickTop="1" thickBot="1">
      <c r="A7" s="231"/>
      <c r="B7" s="855"/>
      <c r="C7" s="275">
        <f>C6+1</f>
        <v>44805</v>
      </c>
      <c r="D7" s="849" t="s">
        <v>28</v>
      </c>
      <c r="E7" s="849"/>
      <c r="F7" s="849"/>
      <c r="G7" s="849"/>
      <c r="H7" s="850"/>
      <c r="I7" s="231"/>
      <c r="J7" s="836"/>
      <c r="K7" s="275">
        <f>K6+1</f>
        <v>44868</v>
      </c>
      <c r="L7" s="859"/>
      <c r="M7" s="236"/>
      <c r="N7" s="169"/>
      <c r="O7" s="169"/>
      <c r="P7" s="864"/>
      <c r="Q7" s="231"/>
      <c r="R7" s="836"/>
      <c r="S7" s="275">
        <f>S6+1</f>
        <v>44924</v>
      </c>
      <c r="T7" s="317"/>
      <c r="U7" s="843"/>
      <c r="V7" s="844"/>
      <c r="W7" s="844"/>
      <c r="X7" s="844"/>
      <c r="Y7" s="845"/>
      <c r="Z7" s="231"/>
      <c r="AA7" s="868"/>
      <c r="AB7" s="869"/>
      <c r="AC7" s="869"/>
      <c r="AD7" s="869"/>
      <c r="AE7" s="869"/>
      <c r="AF7" s="869"/>
      <c r="AG7" s="869"/>
      <c r="AH7" s="870"/>
      <c r="AI7" s="231"/>
      <c r="AJ7" s="878"/>
      <c r="AK7" s="275">
        <f>AK6+1</f>
        <v>45029</v>
      </c>
      <c r="AL7" s="882"/>
      <c r="AM7" s="883"/>
      <c r="AN7" s="883"/>
      <c r="AO7" s="883"/>
      <c r="AP7" s="883"/>
      <c r="AQ7" s="884"/>
      <c r="AR7" s="231"/>
      <c r="AS7" s="836"/>
      <c r="AT7" s="275">
        <f>AT6+1</f>
        <v>45085</v>
      </c>
      <c r="AU7" s="169"/>
      <c r="AV7" s="169"/>
      <c r="AW7" s="169"/>
      <c r="AX7" s="169"/>
      <c r="AY7" s="169"/>
      <c r="AZ7" s="566" t="s">
        <v>29</v>
      </c>
      <c r="BA7" s="231"/>
      <c r="BB7" s="836"/>
      <c r="BC7" s="275">
        <f>BC6+1</f>
        <v>44769</v>
      </c>
      <c r="BD7" s="259" t="s">
        <v>6</v>
      </c>
    </row>
    <row r="8" spans="1:56" ht="17" thickTop="1" thickBot="1">
      <c r="A8" s="231"/>
      <c r="B8" s="855"/>
      <c r="C8" s="318">
        <f>C7+1</f>
        <v>44806</v>
      </c>
      <c r="D8" s="849" t="s">
        <v>28</v>
      </c>
      <c r="E8" s="849"/>
      <c r="F8" s="849"/>
      <c r="G8" s="849"/>
      <c r="H8" s="850"/>
      <c r="I8" s="231"/>
      <c r="J8" s="836"/>
      <c r="K8" s="318">
        <f>K7+1</f>
        <v>44869</v>
      </c>
      <c r="L8" s="860"/>
      <c r="M8" s="292" t="s">
        <v>30</v>
      </c>
      <c r="N8" s="286"/>
      <c r="O8" s="286"/>
      <c r="P8" s="299"/>
      <c r="Q8" s="231"/>
      <c r="R8" s="836"/>
      <c r="S8" s="318">
        <f>S7+1</f>
        <v>44925</v>
      </c>
      <c r="T8" s="318"/>
      <c r="U8" s="846"/>
      <c r="V8" s="847"/>
      <c r="W8" s="847"/>
      <c r="X8" s="847"/>
      <c r="Y8" s="848"/>
      <c r="Z8" s="231"/>
      <c r="AA8" s="871"/>
      <c r="AB8" s="872"/>
      <c r="AC8" s="872"/>
      <c r="AD8" s="872"/>
      <c r="AE8" s="872"/>
      <c r="AF8" s="872"/>
      <c r="AG8" s="872"/>
      <c r="AH8" s="873"/>
      <c r="AI8" s="231"/>
      <c r="AJ8" s="878"/>
      <c r="AK8" s="318">
        <f>AK7+1</f>
        <v>45030</v>
      </c>
      <c r="AL8" s="577"/>
      <c r="AM8" s="851" t="s">
        <v>31</v>
      </c>
      <c r="AN8" s="852"/>
      <c r="AO8" s="852"/>
      <c r="AP8" s="852"/>
      <c r="AQ8" s="853"/>
      <c r="AR8" s="231"/>
      <c r="AS8" s="836"/>
      <c r="AT8" s="318">
        <f>AT7+1</f>
        <v>45086</v>
      </c>
      <c r="AU8" s="286"/>
      <c r="AV8" s="286"/>
      <c r="AW8" s="286"/>
      <c r="AX8" s="286"/>
      <c r="AY8" s="286"/>
      <c r="AZ8" s="293"/>
      <c r="BA8" s="231"/>
      <c r="BB8" s="836"/>
      <c r="BC8" s="318">
        <f>BC7+1</f>
        <v>44770</v>
      </c>
      <c r="BD8" s="456" t="s">
        <v>6</v>
      </c>
    </row>
    <row r="9" spans="1:56" ht="17" thickTop="1" thickBot="1">
      <c r="A9" s="231"/>
      <c r="B9" s="836" t="s">
        <v>26</v>
      </c>
      <c r="C9" s="294">
        <f>C8+3</f>
        <v>44809</v>
      </c>
      <c r="D9" s="290" t="s">
        <v>32</v>
      </c>
      <c r="E9" s="252"/>
      <c r="F9" s="252"/>
      <c r="G9" s="252"/>
      <c r="H9" s="863" t="s">
        <v>33</v>
      </c>
      <c r="I9" s="231"/>
      <c r="J9" s="836" t="s">
        <v>34</v>
      </c>
      <c r="K9" s="294">
        <f>K8+3</f>
        <v>44872</v>
      </c>
      <c r="L9" s="420"/>
      <c r="M9" s="421"/>
      <c r="N9" s="291" t="s">
        <v>35</v>
      </c>
      <c r="O9" s="228"/>
      <c r="P9" s="307"/>
      <c r="Q9" s="231"/>
      <c r="R9" s="836" t="s">
        <v>36</v>
      </c>
      <c r="S9" s="294">
        <f>S8+3</f>
        <v>44928</v>
      </c>
      <c r="T9" s="316"/>
      <c r="U9" s="874" t="s">
        <v>37</v>
      </c>
      <c r="V9" s="875"/>
      <c r="W9" s="875"/>
      <c r="X9" s="875"/>
      <c r="Y9" s="876"/>
      <c r="Z9" s="231"/>
      <c r="AA9" s="877" t="s">
        <v>38</v>
      </c>
      <c r="AB9" s="294">
        <v>44612</v>
      </c>
      <c r="AC9" s="316"/>
      <c r="AD9" s="908" t="s">
        <v>39</v>
      </c>
      <c r="AE9" s="911" t="s">
        <v>40</v>
      </c>
      <c r="AF9" s="169"/>
      <c r="AG9" s="228"/>
      <c r="AH9" s="284"/>
      <c r="AI9" s="231"/>
      <c r="AJ9" s="836" t="s">
        <v>41</v>
      </c>
      <c r="AK9" s="294">
        <f>AK8+3</f>
        <v>45033</v>
      </c>
      <c r="AL9" s="579"/>
      <c r="AM9" s="914" t="s">
        <v>42</v>
      </c>
      <c r="AN9" s="915"/>
      <c r="AO9" s="915"/>
      <c r="AP9" s="915"/>
      <c r="AQ9" s="916"/>
      <c r="AR9" s="231"/>
      <c r="AS9" s="836" t="s">
        <v>43</v>
      </c>
      <c r="AT9" s="294">
        <f>AT8+3</f>
        <v>45089</v>
      </c>
      <c r="AU9" s="580"/>
      <c r="AV9" s="256" t="s">
        <v>44</v>
      </c>
      <c r="AW9" s="898" t="s">
        <v>45</v>
      </c>
      <c r="AX9" s="228"/>
      <c r="AY9" s="228"/>
      <c r="AZ9" s="284"/>
      <c r="BA9" s="231"/>
      <c r="BB9" s="836" t="s">
        <v>46</v>
      </c>
      <c r="BC9" s="294">
        <f>BC8+3</f>
        <v>44773</v>
      </c>
      <c r="BD9" s="258" t="s">
        <v>6</v>
      </c>
    </row>
    <row r="10" spans="1:56" ht="28" thickTop="1" thickBot="1">
      <c r="A10" s="231"/>
      <c r="B10" s="836"/>
      <c r="C10" s="275">
        <f>C9+1</f>
        <v>44810</v>
      </c>
      <c r="D10" s="226" t="s">
        <v>47</v>
      </c>
      <c r="E10" s="235"/>
      <c r="F10" s="235"/>
      <c r="G10" s="235"/>
      <c r="H10" s="864"/>
      <c r="I10" s="231"/>
      <c r="J10" s="836"/>
      <c r="K10" s="275">
        <f>K9+1</f>
        <v>44873</v>
      </c>
      <c r="L10" s="422"/>
      <c r="M10" s="423"/>
      <c r="N10" s="169"/>
      <c r="O10" s="336"/>
      <c r="P10" s="449" t="s">
        <v>48</v>
      </c>
      <c r="Q10" s="231"/>
      <c r="R10" s="836"/>
      <c r="S10" s="275">
        <f>S9+1</f>
        <v>44929</v>
      </c>
      <c r="T10" s="317"/>
      <c r="U10" s="891" t="s">
        <v>28</v>
      </c>
      <c r="V10" s="891"/>
      <c r="W10" s="892"/>
      <c r="X10" s="892"/>
      <c r="Y10" s="893"/>
      <c r="Z10" s="231"/>
      <c r="AA10" s="836"/>
      <c r="AB10" s="275">
        <f>AB9+1</f>
        <v>44613</v>
      </c>
      <c r="AC10" s="317" t="s">
        <v>49</v>
      </c>
      <c r="AD10" s="909"/>
      <c r="AE10" s="912"/>
      <c r="AF10" s="169"/>
      <c r="AG10" s="894" t="s">
        <v>19</v>
      </c>
      <c r="AH10" s="563" t="s">
        <v>50</v>
      </c>
      <c r="AI10" s="231"/>
      <c r="AJ10" s="836"/>
      <c r="AK10" s="275">
        <f>AK9+1</f>
        <v>45034</v>
      </c>
      <c r="AL10" s="581"/>
      <c r="AM10" s="895" t="s">
        <v>51</v>
      </c>
      <c r="AN10" s="898" t="s">
        <v>52</v>
      </c>
      <c r="AO10" s="901" t="s">
        <v>53</v>
      </c>
      <c r="AP10" s="454"/>
      <c r="AQ10" s="244"/>
      <c r="AR10" s="231"/>
      <c r="AS10" s="836"/>
      <c r="AT10" s="275">
        <f>AT9+1</f>
        <v>45090</v>
      </c>
      <c r="AU10" s="580"/>
      <c r="AV10" s="903" t="s">
        <v>54</v>
      </c>
      <c r="AW10" s="899"/>
      <c r="AX10" s="169"/>
      <c r="AY10" s="169"/>
      <c r="AZ10" s="904" t="s">
        <v>55</v>
      </c>
      <c r="BA10" s="231"/>
      <c r="BB10" s="836"/>
      <c r="BC10" s="275">
        <f>BC9+1</f>
        <v>44774</v>
      </c>
      <c r="BD10" s="259" t="s">
        <v>6</v>
      </c>
    </row>
    <row r="11" spans="1:56" ht="32" thickTop="1" thickBot="1">
      <c r="A11" s="231"/>
      <c r="B11" s="836"/>
      <c r="C11" s="275">
        <f>C10+1</f>
        <v>44811</v>
      </c>
      <c r="D11" s="226" t="s">
        <v>56</v>
      </c>
      <c r="E11" s="235"/>
      <c r="F11" s="235"/>
      <c r="G11" s="235"/>
      <c r="H11" s="864"/>
      <c r="I11" s="231"/>
      <c r="J11" s="836"/>
      <c r="K11" s="275">
        <f>K10+1</f>
        <v>44874</v>
      </c>
      <c r="L11" s="422"/>
      <c r="M11" s="423"/>
      <c r="N11" s="169"/>
      <c r="O11" s="336"/>
      <c r="P11" s="569" t="s">
        <v>57</v>
      </c>
      <c r="Q11" s="231"/>
      <c r="R11" s="836"/>
      <c r="S11" s="275">
        <f>S10+1</f>
        <v>44930</v>
      </c>
      <c r="T11" s="317"/>
      <c r="U11" s="436"/>
      <c r="V11" s="437"/>
      <c r="W11" s="341"/>
      <c r="X11" s="894" t="s">
        <v>19</v>
      </c>
      <c r="Y11" s="907" t="s">
        <v>58</v>
      </c>
      <c r="Z11" s="231"/>
      <c r="AA11" s="836"/>
      <c r="AB11" s="275">
        <f>AB10+1</f>
        <v>44614</v>
      </c>
      <c r="AC11" s="317" t="s">
        <v>59</v>
      </c>
      <c r="AD11" s="909"/>
      <c r="AE11" s="912"/>
      <c r="AF11" s="169"/>
      <c r="AG11" s="894"/>
      <c r="AH11" s="244"/>
      <c r="AI11" s="231"/>
      <c r="AJ11" s="836"/>
      <c r="AK11" s="275">
        <f>AK10+1</f>
        <v>45035</v>
      </c>
      <c r="AL11" s="580"/>
      <c r="AM11" s="896"/>
      <c r="AN11" s="899"/>
      <c r="AO11" s="901"/>
      <c r="AP11" s="454"/>
      <c r="AQ11" s="918"/>
      <c r="AR11" s="231"/>
      <c r="AS11" s="836"/>
      <c r="AT11" s="275">
        <f>AT10+1</f>
        <v>45091</v>
      </c>
      <c r="AU11" s="580"/>
      <c r="AV11" s="896"/>
      <c r="AW11" s="899"/>
      <c r="AX11" s="169"/>
      <c r="AY11" s="169"/>
      <c r="AZ11" s="905"/>
      <c r="BA11" s="231"/>
      <c r="BB11" s="836"/>
      <c r="BC11" s="275">
        <f>BC10+1</f>
        <v>44775</v>
      </c>
      <c r="BD11" s="259" t="s">
        <v>6</v>
      </c>
    </row>
    <row r="12" spans="1:56" ht="47" thickTop="1" thickBot="1">
      <c r="A12" s="232"/>
      <c r="B12" s="836"/>
      <c r="C12" s="275">
        <f>C11+1</f>
        <v>44812</v>
      </c>
      <c r="D12" s="226"/>
      <c r="E12" s="235"/>
      <c r="F12" s="235"/>
      <c r="G12" s="235"/>
      <c r="H12" s="864"/>
      <c r="I12" s="232"/>
      <c r="J12" s="836"/>
      <c r="K12" s="275">
        <f>K11+1</f>
        <v>44875</v>
      </c>
      <c r="L12" s="427"/>
      <c r="M12" s="428"/>
      <c r="N12" s="425"/>
      <c r="O12" s="169"/>
      <c r="P12" s="247" t="s">
        <v>60</v>
      </c>
      <c r="Q12" s="232"/>
      <c r="R12" s="836"/>
      <c r="S12" s="275">
        <f>S11+1</f>
        <v>44931</v>
      </c>
      <c r="T12" s="352"/>
      <c r="U12" s="434"/>
      <c r="V12" s="435"/>
      <c r="W12" s="370"/>
      <c r="X12" s="906"/>
      <c r="Y12" s="907"/>
      <c r="Z12" s="232"/>
      <c r="AA12" s="836"/>
      <c r="AB12" s="275">
        <f>AB11+1</f>
        <v>44615</v>
      </c>
      <c r="AC12" s="317" t="s">
        <v>61</v>
      </c>
      <c r="AD12" s="909"/>
      <c r="AE12" s="913"/>
      <c r="AF12" s="169"/>
      <c r="AG12" s="169"/>
      <c r="AH12" s="247" t="s">
        <v>62</v>
      </c>
      <c r="AI12" s="232"/>
      <c r="AJ12" s="836"/>
      <c r="AK12" s="275">
        <f>AK11+1</f>
        <v>45036</v>
      </c>
      <c r="AL12" s="580"/>
      <c r="AM12" s="896"/>
      <c r="AN12" s="899"/>
      <c r="AO12" s="901"/>
      <c r="AP12" s="454"/>
      <c r="AQ12" s="918"/>
      <c r="AR12" s="232"/>
      <c r="AS12" s="836"/>
      <c r="AT12" s="275">
        <f>AT11+1</f>
        <v>45092</v>
      </c>
      <c r="AU12" s="580"/>
      <c r="AV12" s="896"/>
      <c r="AW12" s="899"/>
      <c r="AX12" s="169"/>
      <c r="AY12" s="169"/>
      <c r="AZ12" s="566" t="s">
        <v>63</v>
      </c>
      <c r="BA12" s="232"/>
      <c r="BB12" s="836"/>
      <c r="BC12" s="275">
        <f>BC11+1</f>
        <v>44776</v>
      </c>
      <c r="BD12" s="259" t="s">
        <v>6</v>
      </c>
    </row>
    <row r="13" spans="1:56" ht="32" thickTop="1" thickBot="1">
      <c r="A13" s="231"/>
      <c r="B13" s="836"/>
      <c r="C13" s="318">
        <f>C12+1</f>
        <v>44813</v>
      </c>
      <c r="D13" s="303"/>
      <c r="E13" s="249"/>
      <c r="F13" s="249"/>
      <c r="G13" s="249"/>
      <c r="H13" s="457" t="s">
        <v>64</v>
      </c>
      <c r="I13" s="231"/>
      <c r="J13" s="836"/>
      <c r="K13" s="318">
        <f>K12+1</f>
        <v>44876</v>
      </c>
      <c r="L13" s="426" t="s">
        <v>65</v>
      </c>
      <c r="M13" s="413"/>
      <c r="N13" s="286"/>
      <c r="O13" s="286"/>
      <c r="P13" s="302"/>
      <c r="Q13" s="231"/>
      <c r="R13" s="836"/>
      <c r="S13" s="318">
        <f>S12+1</f>
        <v>44932</v>
      </c>
      <c r="T13" s="384"/>
      <c r="U13" s="417"/>
      <c r="V13" s="433" t="s">
        <v>66</v>
      </c>
      <c r="W13" s="371"/>
      <c r="X13" s="360"/>
      <c r="Y13" s="299"/>
      <c r="Z13" s="231"/>
      <c r="AA13" s="836"/>
      <c r="AB13" s="318">
        <f>AB12+1</f>
        <v>44616</v>
      </c>
      <c r="AC13" s="384" t="s">
        <v>67</v>
      </c>
      <c r="AD13" s="910"/>
      <c r="AE13" s="453" t="s">
        <v>68</v>
      </c>
      <c r="AF13" s="286"/>
      <c r="AG13" s="286"/>
      <c r="AH13" s="299"/>
      <c r="AI13" s="231"/>
      <c r="AJ13" s="836"/>
      <c r="AK13" s="318">
        <f>AK12+1</f>
        <v>45037</v>
      </c>
      <c r="AL13" s="578"/>
      <c r="AM13" s="897"/>
      <c r="AN13" s="899"/>
      <c r="AO13" s="902"/>
      <c r="AP13" s="455"/>
      <c r="AQ13" s="919"/>
      <c r="AR13" s="231"/>
      <c r="AS13" s="836"/>
      <c r="AT13" s="318">
        <f>AT12+1</f>
        <v>45093</v>
      </c>
      <c r="AU13" s="578"/>
      <c r="AV13" s="897"/>
      <c r="AW13" s="899"/>
      <c r="AX13" s="286"/>
      <c r="AY13" s="286"/>
      <c r="AZ13" s="302"/>
      <c r="BA13" s="231"/>
      <c r="BB13" s="836"/>
      <c r="BC13" s="318">
        <f>BC12+1</f>
        <v>44777</v>
      </c>
      <c r="BD13" s="456" t="s">
        <v>6</v>
      </c>
    </row>
    <row r="14" spans="1:56" ht="17" customHeight="1" thickTop="1" thickBot="1">
      <c r="A14" s="233"/>
      <c r="B14" s="836" t="s">
        <v>46</v>
      </c>
      <c r="C14" s="294">
        <f>C13+3</f>
        <v>44816</v>
      </c>
      <c r="D14" s="290"/>
      <c r="E14" s="945" t="s">
        <v>69</v>
      </c>
      <c r="F14" s="945"/>
      <c r="G14" s="945"/>
      <c r="H14" s="946"/>
      <c r="I14" s="233"/>
      <c r="J14" s="836" t="s">
        <v>70</v>
      </c>
      <c r="K14" s="294">
        <f>K13+3</f>
        <v>44879</v>
      </c>
      <c r="L14" s="951" t="s">
        <v>71</v>
      </c>
      <c r="M14" s="953" t="s">
        <v>72</v>
      </c>
      <c r="N14" s="228"/>
      <c r="O14" s="228"/>
      <c r="P14" s="301"/>
      <c r="Q14" s="233"/>
      <c r="R14" s="836" t="s">
        <v>73</v>
      </c>
      <c r="S14" s="294">
        <f>S13+3</f>
        <v>44935</v>
      </c>
      <c r="T14" s="353"/>
      <c r="U14" s="937" t="s">
        <v>74</v>
      </c>
      <c r="V14" s="940" t="s">
        <v>72</v>
      </c>
      <c r="W14" s="372" t="s">
        <v>35</v>
      </c>
      <c r="X14" s="368"/>
      <c r="Y14" s="369"/>
      <c r="Z14" s="233"/>
      <c r="AA14" s="836" t="s">
        <v>75</v>
      </c>
      <c r="AB14" s="294">
        <f>AB13+3</f>
        <v>44619</v>
      </c>
      <c r="AC14" s="353"/>
      <c r="AD14" s="925" t="s">
        <v>76</v>
      </c>
      <c r="AE14" s="944" t="s">
        <v>77</v>
      </c>
      <c r="AF14" s="291" t="s">
        <v>35</v>
      </c>
      <c r="AG14" s="228"/>
      <c r="AH14" s="305"/>
      <c r="AI14" s="233"/>
      <c r="AJ14" s="836" t="s">
        <v>78</v>
      </c>
      <c r="AK14" s="294">
        <f>AK13+3</f>
        <v>45040</v>
      </c>
      <c r="AL14" s="582"/>
      <c r="AM14" s="339" t="s">
        <v>79</v>
      </c>
      <c r="AN14" s="899"/>
      <c r="AO14" s="297"/>
      <c r="AP14" s="297"/>
      <c r="AQ14" s="284"/>
      <c r="AR14" s="233"/>
      <c r="AS14" s="836" t="s">
        <v>80</v>
      </c>
      <c r="AT14" s="294">
        <f>AT13+3</f>
        <v>45096</v>
      </c>
      <c r="AU14" s="580"/>
      <c r="AV14" s="920" t="s">
        <v>81</v>
      </c>
      <c r="AW14" s="899"/>
      <c r="AX14" s="228"/>
      <c r="AY14" s="228"/>
      <c r="AZ14" s="257" t="s">
        <v>82</v>
      </c>
      <c r="BA14" s="233"/>
      <c r="BB14" s="836" t="s">
        <v>83</v>
      </c>
      <c r="BC14" s="294">
        <f>BC13+3</f>
        <v>44780</v>
      </c>
      <c r="BD14" s="258" t="s">
        <v>6</v>
      </c>
    </row>
    <row r="15" spans="1:56" ht="32" thickTop="1" thickBot="1">
      <c r="A15" s="233"/>
      <c r="B15" s="836"/>
      <c r="C15" s="275">
        <f>C14+1</f>
        <v>44817</v>
      </c>
      <c r="D15" s="226"/>
      <c r="E15" s="947"/>
      <c r="F15" s="947"/>
      <c r="G15" s="947"/>
      <c r="H15" s="948"/>
      <c r="I15" s="233"/>
      <c r="J15" s="836"/>
      <c r="K15" s="275">
        <f>K14+1</f>
        <v>44880</v>
      </c>
      <c r="L15" s="951"/>
      <c r="M15" s="954"/>
      <c r="N15" s="226"/>
      <c r="O15" s="226"/>
      <c r="P15" s="243"/>
      <c r="Q15" s="233"/>
      <c r="R15" s="836"/>
      <c r="S15" s="275">
        <f>S14+1</f>
        <v>44936</v>
      </c>
      <c r="T15" s="354"/>
      <c r="U15" s="938"/>
      <c r="V15" s="941"/>
      <c r="W15" s="378"/>
      <c r="X15" s="84"/>
      <c r="Y15" s="351" t="s">
        <v>84</v>
      </c>
      <c r="Z15" s="233"/>
      <c r="AA15" s="836"/>
      <c r="AB15" s="275">
        <f>AB14+1</f>
        <v>44620</v>
      </c>
      <c r="AC15" s="354"/>
      <c r="AD15" s="926"/>
      <c r="AE15" s="899"/>
      <c r="AF15" s="237"/>
      <c r="AG15" s="237"/>
      <c r="AH15" s="928" t="s">
        <v>84</v>
      </c>
      <c r="AI15" s="233"/>
      <c r="AJ15" s="836"/>
      <c r="AK15" s="275">
        <f>AK14+1</f>
        <v>45041</v>
      </c>
      <c r="AL15" s="580"/>
      <c r="AM15" s="426" t="s">
        <v>65</v>
      </c>
      <c r="AN15" s="899"/>
      <c r="AO15" s="239"/>
      <c r="AP15" s="239"/>
      <c r="AQ15" s="245" t="s">
        <v>82</v>
      </c>
      <c r="AR15" s="233"/>
      <c r="AS15" s="836"/>
      <c r="AT15" s="275">
        <f>AT14+1</f>
        <v>45097</v>
      </c>
      <c r="AU15" s="580"/>
      <c r="AV15" s="920"/>
      <c r="AW15" s="899"/>
      <c r="AX15" s="169"/>
      <c r="AY15" s="169"/>
      <c r="AZ15" s="250"/>
      <c r="BA15" s="233"/>
      <c r="BB15" s="836"/>
      <c r="BC15" s="275">
        <f>BC14+1</f>
        <v>44781</v>
      </c>
      <c r="BD15" s="259" t="s">
        <v>6</v>
      </c>
    </row>
    <row r="16" spans="1:56" ht="62" customHeight="1" thickTop="1" thickBot="1">
      <c r="A16" s="233"/>
      <c r="B16" s="836"/>
      <c r="C16" s="275">
        <f>C15+1</f>
        <v>44818</v>
      </c>
      <c r="D16" s="226"/>
      <c r="E16" s="947"/>
      <c r="F16" s="947"/>
      <c r="G16" s="947"/>
      <c r="H16" s="948"/>
      <c r="I16" s="233"/>
      <c r="J16" s="836"/>
      <c r="K16" s="275">
        <f>K15+1</f>
        <v>44881</v>
      </c>
      <c r="L16" s="951"/>
      <c r="M16" s="954"/>
      <c r="N16" s="226"/>
      <c r="O16" s="226"/>
      <c r="P16" s="243"/>
      <c r="Q16" s="233"/>
      <c r="R16" s="836"/>
      <c r="S16" s="275">
        <f>S15+1</f>
        <v>44937</v>
      </c>
      <c r="T16" s="354"/>
      <c r="U16" s="938"/>
      <c r="V16" s="942"/>
      <c r="W16" s="385"/>
      <c r="X16" s="373"/>
      <c r="Y16" s="350"/>
      <c r="Z16" s="233"/>
      <c r="AA16" s="836"/>
      <c r="AB16" s="275">
        <f>AB15+1</f>
        <v>44621</v>
      </c>
      <c r="AC16" s="317" t="s">
        <v>85</v>
      </c>
      <c r="AD16" s="926"/>
      <c r="AE16" s="899"/>
      <c r="AF16" s="237"/>
      <c r="AG16" s="237"/>
      <c r="AH16" s="928"/>
      <c r="AI16" s="233"/>
      <c r="AJ16" s="836"/>
      <c r="AK16" s="275">
        <f>AK15+1</f>
        <v>45042</v>
      </c>
      <c r="AL16" s="580"/>
      <c r="AM16" s="896" t="s">
        <v>86</v>
      </c>
      <c r="AN16" s="899"/>
      <c r="AO16" s="239"/>
      <c r="AP16" s="239"/>
      <c r="AQ16" s="907" t="s">
        <v>58</v>
      </c>
      <c r="AR16" s="233"/>
      <c r="AS16" s="836"/>
      <c r="AT16" s="275">
        <f>AT15+1</f>
        <v>45098</v>
      </c>
      <c r="AU16" s="580"/>
      <c r="AV16" s="920"/>
      <c r="AW16" s="899"/>
      <c r="AX16" s="169"/>
      <c r="AY16" s="169"/>
      <c r="AZ16" s="243"/>
      <c r="BA16" s="233"/>
      <c r="BB16" s="836"/>
      <c r="BC16" s="275">
        <f>BC15+1</f>
        <v>44782</v>
      </c>
      <c r="BD16" s="259" t="s">
        <v>6</v>
      </c>
    </row>
    <row r="17" spans="1:56" ht="41" thickTop="1" thickBot="1">
      <c r="A17" s="233"/>
      <c r="B17" s="836"/>
      <c r="C17" s="275">
        <f>C16+1</f>
        <v>44819</v>
      </c>
      <c r="D17" s="226"/>
      <c r="E17" s="947"/>
      <c r="F17" s="947"/>
      <c r="G17" s="947"/>
      <c r="H17" s="948"/>
      <c r="I17" s="233"/>
      <c r="J17" s="836"/>
      <c r="K17" s="275">
        <f>K16+1</f>
        <v>44882</v>
      </c>
      <c r="L17" s="951"/>
      <c r="M17" s="954"/>
      <c r="N17" s="226"/>
      <c r="O17" s="226"/>
      <c r="P17" s="563" t="s">
        <v>87</v>
      </c>
      <c r="Q17" s="233"/>
      <c r="R17" s="836"/>
      <c r="S17" s="275">
        <f>S16+1</f>
        <v>44938</v>
      </c>
      <c r="T17" s="354"/>
      <c r="U17" s="939"/>
      <c r="V17" s="943"/>
      <c r="W17" s="374"/>
      <c r="X17" s="228"/>
      <c r="Y17" s="243"/>
      <c r="Z17" s="233"/>
      <c r="AA17" s="836"/>
      <c r="AB17" s="275">
        <f>AB16+1</f>
        <v>44622</v>
      </c>
      <c r="AC17" s="317" t="s">
        <v>88</v>
      </c>
      <c r="AD17" s="927"/>
      <c r="AE17" s="899"/>
      <c r="AF17" s="239"/>
      <c r="AG17" s="239"/>
      <c r="AH17" s="247" t="s">
        <v>89</v>
      </c>
      <c r="AI17" s="233"/>
      <c r="AJ17" s="836"/>
      <c r="AK17" s="275">
        <f>AK16+1</f>
        <v>45043</v>
      </c>
      <c r="AL17" s="580"/>
      <c r="AM17" s="896"/>
      <c r="AN17" s="899"/>
      <c r="AO17" s="239"/>
      <c r="AP17" s="239"/>
      <c r="AQ17" s="907"/>
      <c r="AR17" s="233"/>
      <c r="AS17" s="836"/>
      <c r="AT17" s="275">
        <f>AT16+1</f>
        <v>45099</v>
      </c>
      <c r="AU17" s="580"/>
      <c r="AV17" s="920"/>
      <c r="AW17" s="899"/>
      <c r="AX17" s="454"/>
      <c r="AY17" s="454"/>
      <c r="AZ17" s="243"/>
      <c r="BA17" s="233"/>
      <c r="BB17" s="836"/>
      <c r="BC17" s="275">
        <f>BC16+1</f>
        <v>44783</v>
      </c>
      <c r="BD17" s="259" t="s">
        <v>6</v>
      </c>
    </row>
    <row r="18" spans="1:56" ht="32" thickTop="1" thickBot="1">
      <c r="A18" s="233"/>
      <c r="B18" s="836"/>
      <c r="C18" s="318">
        <f>C17+1</f>
        <v>44820</v>
      </c>
      <c r="D18" s="303"/>
      <c r="E18" s="949"/>
      <c r="F18" s="949"/>
      <c r="G18" s="949"/>
      <c r="H18" s="950"/>
      <c r="I18" s="233"/>
      <c r="J18" s="836"/>
      <c r="K18" s="318">
        <f>K17+1</f>
        <v>44883</v>
      </c>
      <c r="L18" s="952"/>
      <c r="M18" s="954"/>
      <c r="N18" s="303"/>
      <c r="O18" s="303"/>
      <c r="P18" s="293"/>
      <c r="Q18" s="233"/>
      <c r="R18" s="836"/>
      <c r="S18" s="318">
        <f>S17+1</f>
        <v>44939</v>
      </c>
      <c r="T18" s="355"/>
      <c r="U18" s="426" t="s">
        <v>90</v>
      </c>
      <c r="V18" s="923" t="s">
        <v>91</v>
      </c>
      <c r="W18" s="923"/>
      <c r="X18" s="923"/>
      <c r="Y18" s="924"/>
      <c r="Z18" s="233"/>
      <c r="AA18" s="836"/>
      <c r="AB18" s="318">
        <f>AB17+1</f>
        <v>44623</v>
      </c>
      <c r="AC18" s="355" t="s">
        <v>92</v>
      </c>
      <c r="AD18" s="329" t="s">
        <v>93</v>
      </c>
      <c r="AE18" s="917"/>
      <c r="AF18" s="298"/>
      <c r="AG18" s="298"/>
      <c r="AH18" s="306"/>
      <c r="AI18" s="233"/>
      <c r="AJ18" s="836"/>
      <c r="AK18" s="318">
        <f>AK17+1</f>
        <v>45044</v>
      </c>
      <c r="AL18" s="583"/>
      <c r="AM18" s="922"/>
      <c r="AN18" s="900"/>
      <c r="AO18" s="298"/>
      <c r="AP18" s="298"/>
      <c r="AQ18" s="929"/>
      <c r="AR18" s="233"/>
      <c r="AS18" s="836"/>
      <c r="AT18" s="318">
        <f>AT17+1</f>
        <v>45100</v>
      </c>
      <c r="AU18" s="578"/>
      <c r="AV18" s="921"/>
      <c r="AW18" s="917"/>
      <c r="AX18" s="455"/>
      <c r="AY18" s="455"/>
      <c r="AZ18" s="565" t="s">
        <v>94</v>
      </c>
      <c r="BA18" s="233"/>
      <c r="BB18" s="836"/>
      <c r="BC18" s="318">
        <f>BC17+1</f>
        <v>44784</v>
      </c>
      <c r="BD18" s="456" t="s">
        <v>6</v>
      </c>
    </row>
    <row r="19" spans="1:56" ht="34" thickTop="1" thickBot="1">
      <c r="A19" s="233"/>
      <c r="B19" s="836" t="s">
        <v>83</v>
      </c>
      <c r="C19" s="294">
        <f>C18+3</f>
        <v>44823</v>
      </c>
      <c r="D19" s="930" t="s">
        <v>95</v>
      </c>
      <c r="E19" s="933" t="s">
        <v>96</v>
      </c>
      <c r="F19" s="936" t="s">
        <v>97</v>
      </c>
      <c r="G19" s="458"/>
      <c r="H19" s="315" t="s">
        <v>82</v>
      </c>
      <c r="I19" s="233"/>
      <c r="J19" s="836" t="s">
        <v>98</v>
      </c>
      <c r="K19" s="294">
        <f>K18+3</f>
        <v>44886</v>
      </c>
      <c r="L19" s="418"/>
      <c r="M19" s="955"/>
      <c r="N19" s="229"/>
      <c r="O19" s="229"/>
      <c r="P19" s="257" t="s">
        <v>82</v>
      </c>
      <c r="Q19" s="233"/>
      <c r="R19" s="836" t="s">
        <v>99</v>
      </c>
      <c r="S19" s="294">
        <f>S18+3</f>
        <v>44942</v>
      </c>
      <c r="T19" s="356"/>
      <c r="U19" s="987" t="s">
        <v>81</v>
      </c>
      <c r="V19" s="960"/>
      <c r="W19" s="961"/>
      <c r="X19" s="962"/>
      <c r="Y19" s="257" t="s">
        <v>82</v>
      </c>
      <c r="Z19" s="233"/>
      <c r="AA19" s="836" t="s">
        <v>100</v>
      </c>
      <c r="AB19" s="294">
        <f>AB18+3</f>
        <v>44626</v>
      </c>
      <c r="AC19" s="584" t="s">
        <v>101</v>
      </c>
      <c r="AD19" s="971" t="s">
        <v>81</v>
      </c>
      <c r="AE19" s="363"/>
      <c r="AF19" s="297"/>
      <c r="AG19" s="297"/>
      <c r="AH19" s="257" t="s">
        <v>82</v>
      </c>
      <c r="AI19" s="233"/>
      <c r="AJ19" s="836" t="s">
        <v>102</v>
      </c>
      <c r="AK19" s="294">
        <f>AK18+3</f>
        <v>45047</v>
      </c>
      <c r="AL19" s="575"/>
      <c r="AM19" s="837" t="s">
        <v>103</v>
      </c>
      <c r="AN19" s="838"/>
      <c r="AO19" s="838"/>
      <c r="AP19" s="838"/>
      <c r="AQ19" s="839"/>
      <c r="AR19" s="233"/>
      <c r="AS19" s="836" t="s">
        <v>104</v>
      </c>
      <c r="AT19" s="294">
        <f>AT18+3</f>
        <v>45103</v>
      </c>
      <c r="AU19" s="580"/>
      <c r="AV19" s="585"/>
      <c r="AW19" s="290"/>
      <c r="AY19" s="228"/>
      <c r="AZ19" s="284"/>
      <c r="BA19" s="233"/>
      <c r="BB19" s="836" t="s">
        <v>105</v>
      </c>
      <c r="BC19" s="294">
        <f>BC18+3</f>
        <v>44787</v>
      </c>
      <c r="BD19" s="258" t="s">
        <v>6</v>
      </c>
    </row>
    <row r="20" spans="1:56" ht="34" thickTop="1" thickBot="1">
      <c r="A20" s="233"/>
      <c r="B20" s="836"/>
      <c r="C20" s="275">
        <f>C19+1</f>
        <v>44824</v>
      </c>
      <c r="D20" s="931"/>
      <c r="E20" s="934"/>
      <c r="F20" s="901"/>
      <c r="G20" s="454"/>
      <c r="H20" s="248"/>
      <c r="I20" s="233"/>
      <c r="J20" s="836"/>
      <c r="K20" s="275">
        <f>K19+1</f>
        <v>44887</v>
      </c>
      <c r="L20" s="957" t="s">
        <v>106</v>
      </c>
      <c r="M20" s="958"/>
      <c r="N20" s="958"/>
      <c r="O20" s="959"/>
      <c r="P20" s="982" t="s">
        <v>107</v>
      </c>
      <c r="Q20" s="233"/>
      <c r="R20" s="836"/>
      <c r="S20" s="275">
        <f>S19+1</f>
        <v>44943</v>
      </c>
      <c r="T20" s="354"/>
      <c r="U20" s="988"/>
      <c r="V20" s="963" t="s">
        <v>108</v>
      </c>
      <c r="W20" s="964"/>
      <c r="X20" s="964"/>
      <c r="Y20" s="965"/>
      <c r="Z20" s="233"/>
      <c r="AA20" s="836"/>
      <c r="AB20" s="275">
        <f>AB19+1</f>
        <v>44627</v>
      </c>
      <c r="AC20" s="586" t="s">
        <v>109</v>
      </c>
      <c r="AD20" s="972"/>
      <c r="AE20" s="333" t="s">
        <v>110</v>
      </c>
      <c r="AF20" s="239"/>
      <c r="AG20" s="239"/>
      <c r="AH20" s="904" t="s">
        <v>111</v>
      </c>
      <c r="AI20" s="233"/>
      <c r="AJ20" s="836"/>
      <c r="AK20" s="275">
        <f>AK19+1</f>
        <v>45048</v>
      </c>
      <c r="AL20" s="581"/>
      <c r="AM20" s="970" t="s">
        <v>81</v>
      </c>
      <c r="AN20" s="333" t="s">
        <v>110</v>
      </c>
      <c r="AO20" s="236"/>
      <c r="AP20" s="236"/>
      <c r="AQ20" s="250"/>
      <c r="AR20" s="233"/>
      <c r="AS20" s="836"/>
      <c r="AT20" s="275">
        <f>AT19+1</f>
        <v>45104</v>
      </c>
      <c r="AU20" s="580"/>
      <c r="AV20" s="587"/>
      <c r="AW20" s="367" t="s">
        <v>112</v>
      </c>
      <c r="AX20" s="169"/>
      <c r="AZ20" s="243"/>
      <c r="BA20" s="233"/>
      <c r="BB20" s="836"/>
      <c r="BC20" s="275">
        <f>BC19+1</f>
        <v>44788</v>
      </c>
      <c r="BD20" s="259" t="s">
        <v>6</v>
      </c>
    </row>
    <row r="21" spans="1:56" ht="66" thickTop="1" thickBot="1">
      <c r="A21" s="232"/>
      <c r="B21" s="836"/>
      <c r="C21" s="275">
        <f>C20+1</f>
        <v>44825</v>
      </c>
      <c r="D21" s="931"/>
      <c r="E21" s="934"/>
      <c r="F21" s="901"/>
      <c r="G21" s="454"/>
      <c r="H21" s="248"/>
      <c r="I21" s="232"/>
      <c r="J21" s="836"/>
      <c r="K21" s="275">
        <f>K20+1</f>
        <v>44888</v>
      </c>
      <c r="L21" s="984" t="s">
        <v>81</v>
      </c>
      <c r="M21" s="974"/>
      <c r="N21" s="454"/>
      <c r="O21" s="454"/>
      <c r="P21" s="983"/>
      <c r="Q21" s="232"/>
      <c r="R21" s="836"/>
      <c r="S21" s="275">
        <f>S20+1</f>
        <v>44944</v>
      </c>
      <c r="T21" s="354"/>
      <c r="U21" s="988"/>
      <c r="V21" s="963"/>
      <c r="W21" s="964"/>
      <c r="X21" s="964"/>
      <c r="Y21" s="966"/>
      <c r="Z21" s="232"/>
      <c r="AA21" s="836"/>
      <c r="AB21" s="275">
        <f>AB20+1</f>
        <v>44628</v>
      </c>
      <c r="AC21" s="586" t="s">
        <v>113</v>
      </c>
      <c r="AD21" s="972"/>
      <c r="AE21" s="332"/>
      <c r="AF21" s="239"/>
      <c r="AG21" s="239"/>
      <c r="AH21" s="905"/>
      <c r="AI21" s="232"/>
      <c r="AJ21" s="836"/>
      <c r="AK21" s="275">
        <f>AK20+1</f>
        <v>45049</v>
      </c>
      <c r="AL21" s="580"/>
      <c r="AM21" s="920"/>
      <c r="AN21" s="333"/>
      <c r="AO21" s="169"/>
      <c r="AP21" s="169"/>
      <c r="AQ21" s="250"/>
      <c r="AR21" s="232"/>
      <c r="AS21" s="836"/>
      <c r="AT21" s="275">
        <f>AT20+1</f>
        <v>45105</v>
      </c>
      <c r="AU21" s="580"/>
      <c r="AV21" s="587"/>
      <c r="AW21" s="309"/>
      <c r="AX21" s="291" t="s">
        <v>35</v>
      </c>
      <c r="AZ21" s="243"/>
      <c r="BA21" s="232"/>
      <c r="BB21" s="836"/>
      <c r="BC21" s="275">
        <f>BC20+1</f>
        <v>44789</v>
      </c>
      <c r="BD21" s="259" t="s">
        <v>6</v>
      </c>
    </row>
    <row r="22" spans="1:56" ht="50" thickTop="1" thickBot="1">
      <c r="A22" s="232"/>
      <c r="B22" s="836"/>
      <c r="C22" s="275">
        <f>C21+1</f>
        <v>44826</v>
      </c>
      <c r="D22" s="931"/>
      <c r="E22" s="934"/>
      <c r="F22" s="901"/>
      <c r="G22" s="454"/>
      <c r="H22" s="247" t="s">
        <v>114</v>
      </c>
      <c r="I22" s="232"/>
      <c r="J22" s="836"/>
      <c r="K22" s="275">
        <f>K21+1</f>
        <v>44889</v>
      </c>
      <c r="L22" s="985"/>
      <c r="M22" s="934"/>
      <c r="N22" s="454"/>
      <c r="O22" s="454"/>
      <c r="P22" s="247" t="s">
        <v>115</v>
      </c>
      <c r="Q22" s="232"/>
      <c r="R22" s="836"/>
      <c r="S22" s="275">
        <f>S21+1</f>
        <v>44945</v>
      </c>
      <c r="T22" s="381"/>
      <c r="U22" s="988"/>
      <c r="V22" s="963"/>
      <c r="W22" s="964"/>
      <c r="X22" s="964"/>
      <c r="Y22" s="966"/>
      <c r="Z22" s="232"/>
      <c r="AA22" s="836"/>
      <c r="AB22" s="275">
        <f>AB21+1</f>
        <v>44629</v>
      </c>
      <c r="AC22" s="588" t="s">
        <v>116</v>
      </c>
      <c r="AD22" s="972"/>
      <c r="AE22" s="382" t="s">
        <v>117</v>
      </c>
      <c r="AF22" s="239"/>
      <c r="AG22" s="239"/>
      <c r="AH22" s="250" t="s">
        <v>118</v>
      </c>
      <c r="AI22" s="232"/>
      <c r="AJ22" s="836"/>
      <c r="AK22" s="275">
        <f>AK21+1</f>
        <v>45050</v>
      </c>
      <c r="AL22" s="580"/>
      <c r="AM22" s="920"/>
      <c r="AN22" s="333"/>
      <c r="AO22" s="169"/>
      <c r="AP22" s="169"/>
      <c r="AQ22" s="564" t="s">
        <v>119</v>
      </c>
      <c r="AR22" s="232"/>
      <c r="AS22" s="836"/>
      <c r="AT22" s="275">
        <f>AT21+1</f>
        <v>45106</v>
      </c>
      <c r="AU22" s="589"/>
      <c r="AV22" s="590"/>
      <c r="AX22" s="454"/>
      <c r="AY22" s="342" t="s">
        <v>19</v>
      </c>
      <c r="AZ22" s="247" t="s">
        <v>120</v>
      </c>
      <c r="BA22" s="232"/>
      <c r="BB22" s="836"/>
      <c r="BC22" s="275">
        <f>BC21+1</f>
        <v>44790</v>
      </c>
      <c r="BD22" s="450" t="s">
        <v>121</v>
      </c>
    </row>
    <row r="23" spans="1:56" ht="34" thickTop="1" thickBot="1">
      <c r="A23" s="233"/>
      <c r="B23" s="836"/>
      <c r="C23" s="318">
        <f>C22+1</f>
        <v>44827</v>
      </c>
      <c r="D23" s="932"/>
      <c r="E23" s="934"/>
      <c r="F23" s="901"/>
      <c r="G23" s="455"/>
      <c r="H23" s="302"/>
      <c r="I23" s="233"/>
      <c r="J23" s="836"/>
      <c r="K23" s="318">
        <f>K22+1</f>
        <v>44890</v>
      </c>
      <c r="L23" s="986"/>
      <c r="M23" s="975"/>
      <c r="N23" s="455"/>
      <c r="O23" s="455"/>
      <c r="P23" s="293"/>
      <c r="Q23" s="233"/>
      <c r="R23" s="956"/>
      <c r="S23" s="318">
        <f>S22+1</f>
        <v>44946</v>
      </c>
      <c r="T23" s="380"/>
      <c r="U23" s="989"/>
      <c r="V23" s="967"/>
      <c r="W23" s="968"/>
      <c r="X23" s="968"/>
      <c r="Y23" s="969"/>
      <c r="Z23" s="233"/>
      <c r="AA23" s="836"/>
      <c r="AB23" s="318">
        <f>AB22+1</f>
        <v>44630</v>
      </c>
      <c r="AC23" s="591" t="s">
        <v>122</v>
      </c>
      <c r="AD23" s="973"/>
      <c r="AE23" s="455"/>
      <c r="AF23" s="291" t="s">
        <v>35</v>
      </c>
      <c r="AG23" s="455"/>
      <c r="AH23" s="567"/>
      <c r="AI23" s="233"/>
      <c r="AJ23" s="836"/>
      <c r="AK23" s="318">
        <f>AK22+1</f>
        <v>45051</v>
      </c>
      <c r="AL23" s="583"/>
      <c r="AM23" s="921"/>
      <c r="AN23" s="292" t="s">
        <v>123</v>
      </c>
      <c r="AO23" s="298"/>
      <c r="AP23" s="298"/>
      <c r="AQ23" s="299"/>
      <c r="AR23" s="233"/>
      <c r="AS23" s="836"/>
      <c r="AT23" s="318">
        <f>AT22+1</f>
        <v>45107</v>
      </c>
      <c r="AU23" s="578"/>
      <c r="AV23" s="976" t="s">
        <v>124</v>
      </c>
      <c r="AW23" s="977"/>
      <c r="AX23" s="977"/>
      <c r="AY23" s="977"/>
      <c r="AZ23" s="978"/>
      <c r="BA23" s="233"/>
      <c r="BB23" s="836"/>
      <c r="BC23" s="318">
        <f>BC22+1</f>
        <v>44791</v>
      </c>
      <c r="BD23" s="456" t="s">
        <v>6</v>
      </c>
    </row>
    <row r="24" spans="1:56" ht="32" thickTop="1" thickBot="1">
      <c r="A24" s="233"/>
      <c r="B24" s="836" t="s">
        <v>105</v>
      </c>
      <c r="C24" s="294">
        <f>C23+3</f>
        <v>44830</v>
      </c>
      <c r="D24" s="920" t="s">
        <v>81</v>
      </c>
      <c r="E24" s="934"/>
      <c r="F24" s="901"/>
      <c r="G24" s="945" t="s">
        <v>125</v>
      </c>
      <c r="H24" s="946"/>
      <c r="I24" s="233"/>
      <c r="J24" s="836" t="s">
        <v>126</v>
      </c>
      <c r="K24" s="294">
        <f>K23+3</f>
        <v>44893</v>
      </c>
      <c r="L24" s="429"/>
      <c r="M24" s="430"/>
      <c r="N24" s="229"/>
      <c r="O24" s="229"/>
      <c r="P24" s="314"/>
      <c r="Q24" s="233"/>
      <c r="R24" s="836" t="s">
        <v>127</v>
      </c>
      <c r="S24" s="294">
        <f>S23+3</f>
        <v>44949</v>
      </c>
      <c r="T24" s="356" t="s">
        <v>128</v>
      </c>
      <c r="U24" s="926" t="s">
        <v>129</v>
      </c>
      <c r="V24" s="899" t="s">
        <v>130</v>
      </c>
      <c r="W24" s="1003" t="s">
        <v>131</v>
      </c>
      <c r="X24" s="462"/>
      <c r="Y24" s="314"/>
      <c r="Z24" s="233"/>
      <c r="AA24" s="836" t="s">
        <v>132</v>
      </c>
      <c r="AB24" s="294">
        <f>AB23+3</f>
        <v>44633</v>
      </c>
      <c r="AC24" s="592"/>
      <c r="AD24" s="891" t="s">
        <v>28</v>
      </c>
      <c r="AE24" s="891"/>
      <c r="AF24" s="892"/>
      <c r="AG24" s="892"/>
      <c r="AH24" s="893"/>
      <c r="AI24" s="233"/>
      <c r="AJ24" s="836" t="s">
        <v>133</v>
      </c>
      <c r="AK24" s="294">
        <f>AK23+3</f>
        <v>45054</v>
      </c>
      <c r="AL24" s="580"/>
      <c r="AM24" s="440"/>
      <c r="AN24" s="421"/>
      <c r="AO24" s="291" t="s">
        <v>35</v>
      </c>
      <c r="AP24" s="228"/>
      <c r="AQ24" s="284"/>
      <c r="AR24" s="233"/>
      <c r="AS24" s="836" t="s">
        <v>134</v>
      </c>
      <c r="AT24" s="294">
        <f>AT23+3</f>
        <v>45110</v>
      </c>
      <c r="AU24" s="990" t="s">
        <v>135</v>
      </c>
      <c r="AV24" s="991" t="s">
        <v>136</v>
      </c>
      <c r="AW24" s="451" t="s">
        <v>137</v>
      </c>
      <c r="AX24" s="993"/>
      <c r="AY24" s="994"/>
      <c r="AZ24" s="994"/>
      <c r="BA24" s="364"/>
      <c r="BB24" s="836" t="s">
        <v>138</v>
      </c>
      <c r="BC24" s="294">
        <f>BC23+3</f>
        <v>44794</v>
      </c>
      <c r="BD24" s="258" t="s">
        <v>6</v>
      </c>
    </row>
    <row r="25" spans="1:56" ht="98" thickTop="1" thickBot="1">
      <c r="A25" s="231"/>
      <c r="B25" s="836"/>
      <c r="C25" s="275">
        <f>C24+1</f>
        <v>44831</v>
      </c>
      <c r="D25" s="920"/>
      <c r="E25" s="934"/>
      <c r="F25" s="901"/>
      <c r="G25" s="947"/>
      <c r="H25" s="948"/>
      <c r="I25" s="231"/>
      <c r="J25" s="836"/>
      <c r="K25" s="275">
        <f>K24+1</f>
        <v>44894</v>
      </c>
      <c r="L25" s="431"/>
      <c r="M25" s="432"/>
      <c r="N25" s="454"/>
      <c r="O25" s="454"/>
      <c r="P25" s="561"/>
      <c r="Q25" s="231"/>
      <c r="R25" s="836"/>
      <c r="S25" s="275">
        <f>S24+1</f>
        <v>44950</v>
      </c>
      <c r="T25" s="354"/>
      <c r="U25" s="926"/>
      <c r="V25" s="899"/>
      <c r="W25" s="1004"/>
      <c r="X25" s="463"/>
      <c r="Y25" s="561"/>
      <c r="Z25" s="231"/>
      <c r="AA25" s="836"/>
      <c r="AB25" s="275">
        <f>AB24+1</f>
        <v>44634</v>
      </c>
      <c r="AC25" s="586" t="s">
        <v>139</v>
      </c>
      <c r="AD25" s="438"/>
      <c r="AE25" s="439"/>
      <c r="AF25" s="169"/>
      <c r="AG25" s="894" t="s">
        <v>19</v>
      </c>
      <c r="AH25" s="564" t="s">
        <v>140</v>
      </c>
      <c r="AI25" s="231"/>
      <c r="AJ25" s="836"/>
      <c r="AK25" s="275">
        <f>AK24+1</f>
        <v>45055</v>
      </c>
      <c r="AL25" s="580"/>
      <c r="AM25" s="441"/>
      <c r="AN25" s="423"/>
      <c r="AO25" s="169"/>
      <c r="AP25" s="894" t="s">
        <v>19</v>
      </c>
      <c r="AQ25" s="982" t="s">
        <v>141</v>
      </c>
      <c r="AR25" s="231"/>
      <c r="AS25" s="836"/>
      <c r="AT25" s="275">
        <f>AT24+1</f>
        <v>45111</v>
      </c>
      <c r="AU25" s="990"/>
      <c r="AV25" s="992"/>
      <c r="AW25" s="377"/>
      <c r="AX25" s="376" t="s">
        <v>35</v>
      </c>
      <c r="AY25" s="1001"/>
      <c r="AZ25" s="1002"/>
      <c r="BA25" s="365"/>
      <c r="BB25" s="836"/>
      <c r="BC25" s="275">
        <f>BC24+1</f>
        <v>44795</v>
      </c>
      <c r="BD25" s="259" t="s">
        <v>6</v>
      </c>
    </row>
    <row r="26" spans="1:56" ht="82" thickTop="1" thickBot="1">
      <c r="A26" s="233"/>
      <c r="B26" s="836"/>
      <c r="C26" s="275">
        <f>C25+1</f>
        <v>44832</v>
      </c>
      <c r="D26" s="979"/>
      <c r="E26" s="935"/>
      <c r="F26" s="901"/>
      <c r="G26" s="947"/>
      <c r="H26" s="948"/>
      <c r="I26" s="233"/>
      <c r="J26" s="836"/>
      <c r="K26" s="275">
        <f>K25+1</f>
        <v>44895</v>
      </c>
      <c r="L26" s="330"/>
      <c r="M26" s="400"/>
      <c r="N26" s="454"/>
      <c r="O26" s="454"/>
      <c r="P26" s="243"/>
      <c r="Q26" s="233"/>
      <c r="R26" s="836"/>
      <c r="S26" s="275">
        <f>S25+1</f>
        <v>44951</v>
      </c>
      <c r="T26" s="354" t="s">
        <v>142</v>
      </c>
      <c r="U26" s="927"/>
      <c r="V26" s="899"/>
      <c r="W26" s="1004"/>
      <c r="X26" s="463"/>
      <c r="Y26" s="243"/>
      <c r="Z26" s="233"/>
      <c r="AA26" s="836"/>
      <c r="AB26" s="275">
        <f>AB25+1</f>
        <v>44635</v>
      </c>
      <c r="AC26" s="586" t="s">
        <v>143</v>
      </c>
      <c r="AD26" s="47" t="s">
        <v>144</v>
      </c>
      <c r="AE26" s="363"/>
      <c r="AF26" s="169"/>
      <c r="AG26" s="894"/>
      <c r="AH26" s="244" t="s">
        <v>145</v>
      </c>
      <c r="AI26" s="233"/>
      <c r="AJ26" s="836"/>
      <c r="AK26" s="275">
        <f>AK25+1</f>
        <v>45056</v>
      </c>
      <c r="AL26" s="580"/>
      <c r="AM26" s="441"/>
      <c r="AN26" s="423"/>
      <c r="AO26" s="169"/>
      <c r="AP26" s="894"/>
      <c r="AQ26" s="983"/>
      <c r="AR26" s="233"/>
      <c r="AS26" s="836"/>
      <c r="AT26" s="275">
        <f>AT25+1</f>
        <v>45112</v>
      </c>
      <c r="AU26" s="990"/>
      <c r="AV26" s="992"/>
      <c r="AW26" s="593" t="s">
        <v>146</v>
      </c>
      <c r="AX26" s="594"/>
      <c r="AY26" s="594"/>
      <c r="AZ26" s="375" t="s">
        <v>84</v>
      </c>
      <c r="BA26" s="364"/>
      <c r="BB26" s="836"/>
      <c r="BC26" s="275">
        <f>BC25+1</f>
        <v>44796</v>
      </c>
      <c r="BD26" s="259" t="s">
        <v>6</v>
      </c>
    </row>
    <row r="27" spans="1:56" ht="98" thickTop="1" thickBot="1">
      <c r="A27" s="232"/>
      <c r="B27" s="836"/>
      <c r="C27" s="275">
        <f>C26+1</f>
        <v>44833</v>
      </c>
      <c r="D27" s="1007" t="s">
        <v>147</v>
      </c>
      <c r="E27" s="1008"/>
      <c r="F27" s="901"/>
      <c r="G27" s="947"/>
      <c r="H27" s="948"/>
      <c r="I27" s="232"/>
      <c r="J27" s="836"/>
      <c r="K27" s="275">
        <f>K26+1</f>
        <v>44896</v>
      </c>
      <c r="L27" s="1009" t="s">
        <v>148</v>
      </c>
      <c r="M27" s="1010"/>
      <c r="N27" s="454"/>
      <c r="O27" s="454"/>
      <c r="P27" s="243"/>
      <c r="Q27" s="232"/>
      <c r="R27" s="836"/>
      <c r="S27" s="275">
        <f>S26+1</f>
        <v>44952</v>
      </c>
      <c r="T27" s="354" t="s">
        <v>149</v>
      </c>
      <c r="U27" s="1011" t="s">
        <v>150</v>
      </c>
      <c r="V27" s="1012"/>
      <c r="W27" s="1004"/>
      <c r="X27" s="463"/>
      <c r="Y27" s="564" t="s">
        <v>119</v>
      </c>
      <c r="Z27" s="232"/>
      <c r="AA27" s="836"/>
      <c r="AB27" s="275">
        <f>AB26+1</f>
        <v>44636</v>
      </c>
      <c r="AC27" s="586" t="s">
        <v>151</v>
      </c>
      <c r="AD27" s="1013" t="s">
        <v>152</v>
      </c>
      <c r="AE27" s="1000"/>
      <c r="AF27" s="169"/>
      <c r="AG27" s="169"/>
      <c r="AH27" s="244"/>
      <c r="AI27" s="232"/>
      <c r="AJ27" s="836"/>
      <c r="AK27" s="275">
        <f>AK26+1</f>
        <v>45057</v>
      </c>
      <c r="AL27" s="580"/>
      <c r="AM27" s="441"/>
      <c r="AN27" s="423"/>
      <c r="AO27" s="169"/>
      <c r="AP27" s="169"/>
      <c r="AQ27" s="247" t="s">
        <v>153</v>
      </c>
      <c r="AR27" s="232"/>
      <c r="AS27" s="836"/>
      <c r="AT27" s="275">
        <f>AT26+1</f>
        <v>45113</v>
      </c>
      <c r="AU27" s="990"/>
      <c r="AV27" s="992"/>
      <c r="AW27" s="593"/>
      <c r="AX27" s="594"/>
      <c r="AY27" s="594"/>
      <c r="AZ27" s="340"/>
      <c r="BA27" s="232"/>
      <c r="BB27" s="836"/>
      <c r="BC27" s="275">
        <f>BC26+1</f>
        <v>44797</v>
      </c>
      <c r="BD27" s="450" t="s">
        <v>154</v>
      </c>
    </row>
    <row r="28" spans="1:56" ht="32" thickTop="1" thickBot="1">
      <c r="A28" s="231"/>
      <c r="B28" s="836"/>
      <c r="C28" s="318">
        <f>C27+1</f>
        <v>44834</v>
      </c>
      <c r="D28" s="395"/>
      <c r="E28" s="328"/>
      <c r="F28" s="902"/>
      <c r="G28" s="980"/>
      <c r="H28" s="981"/>
      <c r="I28" s="231"/>
      <c r="J28" s="836"/>
      <c r="K28" s="318">
        <f>K27+1</f>
        <v>44897</v>
      </c>
      <c r="L28" s="399"/>
      <c r="M28" s="416"/>
      <c r="N28" s="455"/>
      <c r="O28" s="455"/>
      <c r="P28" s="565" t="s">
        <v>94</v>
      </c>
      <c r="Q28" s="231"/>
      <c r="R28" s="836"/>
      <c r="S28" s="318">
        <f>S27+1</f>
        <v>44953</v>
      </c>
      <c r="T28" s="355"/>
      <c r="U28" s="419"/>
      <c r="V28" s="899" t="s">
        <v>155</v>
      </c>
      <c r="W28" s="1005"/>
      <c r="X28" s="464"/>
      <c r="Y28" s="293"/>
      <c r="Z28" s="231"/>
      <c r="AA28" s="836"/>
      <c r="AB28" s="318">
        <f>AB27+1</f>
        <v>44637</v>
      </c>
      <c r="AC28" s="355"/>
      <c r="AD28" s="406"/>
      <c r="AE28" s="292" t="s">
        <v>156</v>
      </c>
      <c r="AF28" s="286"/>
      <c r="AG28" s="286"/>
      <c r="AH28" s="299"/>
      <c r="AI28" s="231"/>
      <c r="AJ28" s="836"/>
      <c r="AK28" s="318">
        <f>AK27+1</f>
        <v>45058</v>
      </c>
      <c r="AL28" s="578"/>
      <c r="AM28" s="411"/>
      <c r="AN28" s="442" t="s">
        <v>157</v>
      </c>
      <c r="AO28" s="286"/>
      <c r="AP28" s="286"/>
      <c r="AQ28" s="299"/>
      <c r="AR28" s="231"/>
      <c r="AS28" s="1006"/>
      <c r="AT28" s="318">
        <f>AT27+1</f>
        <v>45114</v>
      </c>
      <c r="AU28" s="595"/>
      <c r="AV28" s="596"/>
      <c r="AW28" s="597"/>
      <c r="AX28" s="598"/>
      <c r="AY28" s="598"/>
      <c r="AZ28" s="599"/>
      <c r="BA28" s="231"/>
      <c r="BB28" s="836"/>
      <c r="BC28" s="318">
        <f>BC27+1</f>
        <v>44798</v>
      </c>
      <c r="BD28" s="456" t="s">
        <v>158</v>
      </c>
    </row>
    <row r="29" spans="1:56" ht="32" customHeight="1" thickTop="1" thickBot="1">
      <c r="A29" s="233"/>
      <c r="B29" s="836" t="s">
        <v>138</v>
      </c>
      <c r="C29" s="294">
        <f>C28+3</f>
        <v>44837</v>
      </c>
      <c r="D29" s="290"/>
      <c r="E29" s="300"/>
      <c r="F29" s="300"/>
      <c r="G29" s="300"/>
      <c r="H29" s="314"/>
      <c r="I29" s="233"/>
      <c r="J29" s="836" t="s">
        <v>159</v>
      </c>
      <c r="K29" s="294">
        <f>K28+3</f>
        <v>44900</v>
      </c>
      <c r="L29" s="1017" t="s">
        <v>160</v>
      </c>
      <c r="M29" s="899" t="s">
        <v>161</v>
      </c>
      <c r="N29" s="309"/>
      <c r="O29" s="309"/>
      <c r="P29" s="284"/>
      <c r="Q29" s="233"/>
      <c r="R29" s="836" t="s">
        <v>162</v>
      </c>
      <c r="S29" s="294">
        <f>S28+3</f>
        <v>44956</v>
      </c>
      <c r="T29" s="356" t="s">
        <v>128</v>
      </c>
      <c r="U29" s="1028" t="s">
        <v>163</v>
      </c>
      <c r="V29" s="899"/>
      <c r="W29" s="229"/>
      <c r="X29" s="1030" t="s">
        <v>164</v>
      </c>
      <c r="Y29" s="1033" t="s">
        <v>165</v>
      </c>
      <c r="Z29" s="233"/>
      <c r="AA29" s="836" t="s">
        <v>166</v>
      </c>
      <c r="AB29" s="294">
        <f>AB28+3</f>
        <v>44640</v>
      </c>
      <c r="AC29" s="600" t="s">
        <v>167</v>
      </c>
      <c r="AD29" s="1021" t="s">
        <v>71</v>
      </c>
      <c r="AE29" s="1036" t="s">
        <v>72</v>
      </c>
      <c r="AF29" s="291" t="s">
        <v>35</v>
      </c>
      <c r="AG29" s="228"/>
      <c r="AH29" s="307"/>
      <c r="AI29" s="233"/>
      <c r="AJ29" s="836" t="s">
        <v>168</v>
      </c>
      <c r="AK29" s="294">
        <f>AK28+3</f>
        <v>45061</v>
      </c>
      <c r="AL29" s="601"/>
      <c r="AM29" s="1049" t="s">
        <v>71</v>
      </c>
      <c r="AN29" s="1051" t="s">
        <v>72</v>
      </c>
      <c r="AO29" s="291" t="s">
        <v>35</v>
      </c>
      <c r="AP29" s="228"/>
      <c r="AQ29" s="301"/>
      <c r="AR29" s="233"/>
      <c r="AS29" s="1054" t="s">
        <v>169</v>
      </c>
      <c r="AT29" s="1054"/>
      <c r="AU29" s="602"/>
      <c r="AV29" s="1055" t="s">
        <v>170</v>
      </c>
      <c r="AW29" s="1056"/>
      <c r="AX29" s="1056"/>
      <c r="AY29" s="1056"/>
      <c r="AZ29" s="1057"/>
      <c r="BA29" s="233"/>
      <c r="BB29" s="878" t="s">
        <v>171</v>
      </c>
      <c r="BC29" s="294">
        <f>BC28+3</f>
        <v>44801</v>
      </c>
      <c r="BD29" s="258" t="s">
        <v>16</v>
      </c>
    </row>
    <row r="30" spans="1:56" ht="62" thickTop="1" thickBot="1">
      <c r="A30" s="231"/>
      <c r="B30" s="836"/>
      <c r="C30" s="275">
        <f>C29+1</f>
        <v>44838</v>
      </c>
      <c r="D30" s="237"/>
      <c r="E30" s="159"/>
      <c r="F30" s="159"/>
      <c r="G30" s="159"/>
      <c r="H30" s="246"/>
      <c r="I30" s="231"/>
      <c r="J30" s="836"/>
      <c r="K30" s="275">
        <f>K29+1</f>
        <v>44901</v>
      </c>
      <c r="L30" s="1018"/>
      <c r="M30" s="899"/>
      <c r="N30" s="159"/>
      <c r="O30" s="159"/>
      <c r="P30" s="246"/>
      <c r="Q30" s="231"/>
      <c r="R30" s="836"/>
      <c r="S30" s="275">
        <f>S29+1</f>
        <v>44957</v>
      </c>
      <c r="T30" s="354" t="s">
        <v>172</v>
      </c>
      <c r="U30" s="1028"/>
      <c r="V30" s="899"/>
      <c r="W30" s="454"/>
      <c r="X30" s="1031"/>
      <c r="Y30" s="1034"/>
      <c r="Z30" s="231"/>
      <c r="AA30" s="836"/>
      <c r="AB30" s="275">
        <f>AB29+1</f>
        <v>44641</v>
      </c>
      <c r="AC30" s="354" t="s">
        <v>173</v>
      </c>
      <c r="AD30" s="1022"/>
      <c r="AE30" s="1037"/>
      <c r="AF30" s="226"/>
      <c r="AG30" s="226"/>
      <c r="AH30" s="928" t="s">
        <v>84</v>
      </c>
      <c r="AI30" s="231"/>
      <c r="AJ30" s="836"/>
      <c r="AK30" s="275">
        <f>AK29+1</f>
        <v>45062</v>
      </c>
      <c r="AL30" s="601"/>
      <c r="AM30" s="951"/>
      <c r="AN30" s="1052"/>
      <c r="AO30" s="226"/>
      <c r="AP30" s="226"/>
      <c r="AQ30" s="928" t="s">
        <v>84</v>
      </c>
      <c r="AR30" s="231"/>
      <c r="AS30" s="1006" t="s">
        <v>174</v>
      </c>
      <c r="AT30" s="275">
        <f>AT28+3</f>
        <v>45117</v>
      </c>
      <c r="AU30" s="603"/>
      <c r="AV30" s="391" t="s">
        <v>175</v>
      </c>
      <c r="AW30" s="392"/>
      <c r="AX30" s="393"/>
      <c r="AY30" s="443"/>
      <c r="AZ30" s="394" t="s">
        <v>82</v>
      </c>
      <c r="BA30" s="231"/>
      <c r="BB30" s="878"/>
      <c r="BC30" s="275">
        <f>BC29+1</f>
        <v>44802</v>
      </c>
      <c r="BD30" s="259" t="s">
        <v>6</v>
      </c>
    </row>
    <row r="31" spans="1:56" ht="92" thickTop="1" thickBot="1">
      <c r="A31" s="233"/>
      <c r="B31" s="836"/>
      <c r="C31" s="275">
        <f>C30+1</f>
        <v>44839</v>
      </c>
      <c r="D31" s="237"/>
      <c r="E31" s="238"/>
      <c r="F31" s="237"/>
      <c r="G31" s="237"/>
      <c r="H31" s="864" t="s">
        <v>176</v>
      </c>
      <c r="I31" s="233"/>
      <c r="J31" s="836"/>
      <c r="K31" s="275">
        <f>K30+1</f>
        <v>44902</v>
      </c>
      <c r="L31" s="1019"/>
      <c r="M31" s="1020"/>
      <c r="N31" s="241"/>
      <c r="O31" s="241"/>
      <c r="P31" s="246"/>
      <c r="Q31" s="233"/>
      <c r="R31" s="836"/>
      <c r="S31" s="275">
        <f>S30+1</f>
        <v>44958</v>
      </c>
      <c r="T31" s="354" t="s">
        <v>177</v>
      </c>
      <c r="U31" s="1028"/>
      <c r="V31" s="899"/>
      <c r="W31" s="454"/>
      <c r="X31" s="1031"/>
      <c r="Y31" s="1035"/>
      <c r="Z31" s="233"/>
      <c r="AA31" s="836"/>
      <c r="AB31" s="275">
        <f>AB30+1</f>
        <v>44642</v>
      </c>
      <c r="AC31" s="354" t="s">
        <v>178</v>
      </c>
      <c r="AD31" s="1022"/>
      <c r="AE31" s="1037"/>
      <c r="AF31" s="226"/>
      <c r="AG31" s="226"/>
      <c r="AH31" s="928"/>
      <c r="AI31" s="233"/>
      <c r="AJ31" s="836"/>
      <c r="AK31" s="275">
        <f>AK30+1</f>
        <v>45063</v>
      </c>
      <c r="AL31" s="601"/>
      <c r="AM31" s="951"/>
      <c r="AN31" s="1052"/>
      <c r="AO31" s="226"/>
      <c r="AP31" s="226"/>
      <c r="AQ31" s="928"/>
      <c r="AR31" s="233"/>
      <c r="AS31" s="1024"/>
      <c r="AT31" s="275">
        <f>AT30+1</f>
        <v>45118</v>
      </c>
      <c r="AU31" s="604" t="s">
        <v>179</v>
      </c>
      <c r="AV31" s="604" t="s">
        <v>180</v>
      </c>
      <c r="AW31" s="605"/>
      <c r="AX31" s="228"/>
      <c r="AY31" s="945" t="s">
        <v>181</v>
      </c>
      <c r="AZ31" s="995"/>
      <c r="BA31" s="233"/>
      <c r="BB31" s="878"/>
      <c r="BC31" s="275">
        <f>BC30+1</f>
        <v>44803</v>
      </c>
      <c r="BD31" s="259" t="s">
        <v>6</v>
      </c>
    </row>
    <row r="32" spans="1:56" ht="47" thickTop="1" thickBot="1">
      <c r="A32" s="232"/>
      <c r="B32" s="836"/>
      <c r="C32" s="275">
        <f>C31+1</f>
        <v>44840</v>
      </c>
      <c r="D32" s="999" t="s">
        <v>182</v>
      </c>
      <c r="E32" s="1000"/>
      <c r="F32" s="237"/>
      <c r="G32" s="237"/>
      <c r="H32" s="864"/>
      <c r="I32" s="232"/>
      <c r="J32" s="836"/>
      <c r="K32" s="275">
        <f>K31+1</f>
        <v>44903</v>
      </c>
      <c r="L32" s="1014" t="s">
        <v>183</v>
      </c>
      <c r="M32" s="1000"/>
      <c r="N32" s="242"/>
      <c r="O32" s="242"/>
      <c r="P32" s="247" t="s">
        <v>184</v>
      </c>
      <c r="Q32" s="232"/>
      <c r="R32" s="836"/>
      <c r="S32" s="275">
        <f>S31+1</f>
        <v>44959</v>
      </c>
      <c r="T32" s="606" t="s">
        <v>185</v>
      </c>
      <c r="U32" s="1028"/>
      <c r="V32" s="899"/>
      <c r="W32" s="454"/>
      <c r="X32" s="1031"/>
      <c r="Y32" s="247" t="s">
        <v>186</v>
      </c>
      <c r="Z32" s="232"/>
      <c r="AA32" s="836"/>
      <c r="AB32" s="275">
        <f>AB31+1</f>
        <v>44643</v>
      </c>
      <c r="AC32" s="607" t="s">
        <v>187</v>
      </c>
      <c r="AD32" s="1023"/>
      <c r="AE32" s="1037"/>
      <c r="AF32" s="226"/>
      <c r="AG32" s="226"/>
      <c r="AH32" s="247" t="s">
        <v>188</v>
      </c>
      <c r="AI32" s="232"/>
      <c r="AJ32" s="836"/>
      <c r="AK32" s="275">
        <f>AK31+1</f>
        <v>45064</v>
      </c>
      <c r="AL32" s="601"/>
      <c r="AM32" s="951"/>
      <c r="AN32" s="1052"/>
      <c r="AO32" s="226"/>
      <c r="AP32" s="226"/>
      <c r="AQ32" s="564" t="s">
        <v>57</v>
      </c>
      <c r="AR32" s="232"/>
      <c r="AS32" s="1024"/>
      <c r="AT32" s="275">
        <f>AT31+1</f>
        <v>45119</v>
      </c>
      <c r="AU32" s="608"/>
      <c r="AV32" s="273"/>
      <c r="AW32" s="331"/>
      <c r="AX32" s="169" t="s">
        <v>189</v>
      </c>
      <c r="AY32" s="947"/>
      <c r="AZ32" s="996"/>
      <c r="BA32" s="232"/>
      <c r="BB32" s="878"/>
      <c r="BC32" s="275">
        <f>BC31+1</f>
        <v>44804</v>
      </c>
      <c r="BD32" s="259" t="s">
        <v>6</v>
      </c>
    </row>
    <row r="33" spans="1:56" ht="62" thickTop="1" thickBot="1">
      <c r="A33" s="232"/>
      <c r="B33" s="836"/>
      <c r="C33" s="318">
        <f>C32+1</f>
        <v>44841</v>
      </c>
      <c r="D33" s="303"/>
      <c r="E33" s="304"/>
      <c r="F33" s="313"/>
      <c r="G33" s="313"/>
      <c r="H33" s="1078"/>
      <c r="I33" s="232"/>
      <c r="J33" s="836"/>
      <c r="K33" s="318">
        <f>K32+1</f>
        <v>44904</v>
      </c>
      <c r="L33" s="415"/>
      <c r="M33" s="1015" t="s">
        <v>190</v>
      </c>
      <c r="N33" s="1015"/>
      <c r="O33" s="1015"/>
      <c r="P33" s="1016"/>
      <c r="Q33" s="232"/>
      <c r="R33" s="836"/>
      <c r="S33" s="318">
        <f>S32+1</f>
        <v>44960</v>
      </c>
      <c r="T33" s="355" t="s">
        <v>191</v>
      </c>
      <c r="U33" s="1029"/>
      <c r="V33" s="899"/>
      <c r="W33" s="455"/>
      <c r="X33" s="1032"/>
      <c r="Y33" s="568"/>
      <c r="Z33" s="232"/>
      <c r="AA33" s="836"/>
      <c r="AB33" s="318">
        <f>AB32+1</f>
        <v>44644</v>
      </c>
      <c r="AC33" s="609" t="s">
        <v>192</v>
      </c>
      <c r="AD33" s="613" t="s">
        <v>193</v>
      </c>
      <c r="AE33" s="1038"/>
      <c r="AF33" s="303"/>
      <c r="AG33" s="303"/>
      <c r="AH33" s="302"/>
      <c r="AI33" s="232"/>
      <c r="AJ33" s="836"/>
      <c r="AK33" s="318">
        <f>AK32+1</f>
        <v>45065</v>
      </c>
      <c r="AL33" s="578"/>
      <c r="AM33" s="1050"/>
      <c r="AN33" s="1052"/>
      <c r="AO33" s="303"/>
      <c r="AP33" s="303"/>
      <c r="AQ33" s="302"/>
      <c r="AR33" s="232"/>
      <c r="AS33" s="1024"/>
      <c r="AT33" s="275">
        <f>AT32+1</f>
        <v>45120</v>
      </c>
      <c r="AU33" s="608"/>
      <c r="AV33" s="273"/>
      <c r="AW33" s="331"/>
      <c r="AX33" s="169"/>
      <c r="AY33" s="947"/>
      <c r="AZ33" s="996"/>
      <c r="BA33" s="232"/>
      <c r="BB33" s="878"/>
      <c r="BC33" s="318">
        <f>BC32+1</f>
        <v>44805</v>
      </c>
      <c r="BD33" s="271" t="s">
        <v>28</v>
      </c>
    </row>
    <row r="34" spans="1:56" ht="59" thickTop="1" thickBot="1">
      <c r="A34" s="233"/>
      <c r="B34" s="836" t="s">
        <v>194</v>
      </c>
      <c r="C34" s="294">
        <f>C33+3</f>
        <v>44844</v>
      </c>
      <c r="D34" s="310"/>
      <c r="E34" s="311"/>
      <c r="F34" s="312"/>
      <c r="G34" s="312"/>
      <c r="H34" s="284"/>
      <c r="I34" s="233"/>
      <c r="J34" s="836" t="s">
        <v>195</v>
      </c>
      <c r="K34" s="294">
        <f>K33+3</f>
        <v>44907</v>
      </c>
      <c r="L34" s="1066" t="s">
        <v>196</v>
      </c>
      <c r="M34" s="403"/>
      <c r="N34" s="345"/>
      <c r="O34" s="345"/>
      <c r="P34" s="257" t="s">
        <v>82</v>
      </c>
      <c r="Q34" s="233"/>
      <c r="R34" s="836" t="s">
        <v>197</v>
      </c>
      <c r="S34" s="294">
        <f>S33+3</f>
        <v>44963</v>
      </c>
      <c r="T34" s="356" t="s">
        <v>198</v>
      </c>
      <c r="U34" s="1042" t="s">
        <v>199</v>
      </c>
      <c r="V34" s="383"/>
      <c r="W34" s="349"/>
      <c r="X34" s="349"/>
      <c r="Y34" s="257" t="s">
        <v>82</v>
      </c>
      <c r="Z34" s="233"/>
      <c r="AA34" s="836" t="s">
        <v>200</v>
      </c>
      <c r="AB34" s="294">
        <f>AB33+3</f>
        <v>44647</v>
      </c>
      <c r="AC34" s="610" t="s">
        <v>201</v>
      </c>
      <c r="AD34" s="1042" t="s">
        <v>199</v>
      </c>
      <c r="AE34" s="611"/>
      <c r="AF34" s="290"/>
      <c r="AG34" s="290"/>
      <c r="AH34" s="257" t="s">
        <v>82</v>
      </c>
      <c r="AI34" s="233"/>
      <c r="AJ34" s="836" t="s">
        <v>202</v>
      </c>
      <c r="AK34" s="294">
        <f>AK33+3</f>
        <v>45068</v>
      </c>
      <c r="AL34" s="579"/>
      <c r="AM34" s="410" t="s">
        <v>203</v>
      </c>
      <c r="AN34" s="1052"/>
      <c r="AO34" s="228"/>
      <c r="AP34" s="228"/>
      <c r="AQ34" s="257" t="s">
        <v>82</v>
      </c>
      <c r="AR34" s="233"/>
      <c r="AS34" s="877"/>
      <c r="AT34" s="318">
        <f>AT33+3</f>
        <v>45123</v>
      </c>
      <c r="AU34" s="612"/>
      <c r="AV34" s="1063" t="s">
        <v>204</v>
      </c>
      <c r="AW34" s="1064"/>
      <c r="AX34" s="1065"/>
      <c r="AY34" s="997"/>
      <c r="AZ34" s="998"/>
      <c r="BA34" s="47"/>
      <c r="BB34" s="878" t="s">
        <v>15</v>
      </c>
      <c r="BC34" s="294">
        <f>BC33+3</f>
        <v>44808</v>
      </c>
      <c r="BD34" s="448" t="s">
        <v>28</v>
      </c>
    </row>
    <row r="35" spans="1:56" ht="59" thickTop="1" thickBot="1">
      <c r="B35" s="836"/>
      <c r="C35" s="275">
        <f>C34+1</f>
        <v>44845</v>
      </c>
      <c r="D35" s="1069" t="s">
        <v>106</v>
      </c>
      <c r="E35" s="1069"/>
      <c r="F35" s="1069"/>
      <c r="G35" s="1069"/>
      <c r="H35" s="1070"/>
      <c r="J35" s="836"/>
      <c r="K35" s="275">
        <f>K34+1</f>
        <v>44908</v>
      </c>
      <c r="L35" s="1066"/>
      <c r="M35" s="346" t="s">
        <v>190</v>
      </c>
      <c r="N35" s="70"/>
      <c r="O35" s="70"/>
      <c r="P35" s="343"/>
      <c r="R35" s="836"/>
      <c r="S35" s="275">
        <f>S34+1</f>
        <v>44964</v>
      </c>
      <c r="T35" s="354" t="s">
        <v>205</v>
      </c>
      <c r="U35" s="1068"/>
      <c r="V35" s="57" t="s">
        <v>110</v>
      </c>
      <c r="W35" s="70"/>
      <c r="X35" s="125"/>
      <c r="Y35" s="348"/>
      <c r="AA35" s="836"/>
      <c r="AB35" s="275">
        <f>AB34+1</f>
        <v>44648</v>
      </c>
      <c r="AC35" s="610" t="s">
        <v>206</v>
      </c>
      <c r="AD35" s="1043"/>
      <c r="AE35" s="613" t="s">
        <v>207</v>
      </c>
      <c r="AF35" s="226"/>
      <c r="AG35" s="226"/>
      <c r="AH35" s="246"/>
      <c r="AJ35" s="836"/>
      <c r="AK35" s="275">
        <f>AK34+1</f>
        <v>45069</v>
      </c>
      <c r="AL35" s="608"/>
      <c r="AM35" s="329" t="s">
        <v>208</v>
      </c>
      <c r="AN35" s="1052"/>
      <c r="AO35" s="379"/>
      <c r="AP35" s="379"/>
      <c r="AQ35" s="904" t="s">
        <v>209</v>
      </c>
      <c r="AS35" s="1006" t="s">
        <v>210</v>
      </c>
      <c r="AT35" s="294">
        <f>AT34+1</f>
        <v>45124</v>
      </c>
      <c r="AU35" s="614"/>
      <c r="AV35" s="388" t="s">
        <v>211</v>
      </c>
      <c r="AW35" s="1025"/>
      <c r="AX35" s="253"/>
      <c r="AY35" s="1025"/>
      <c r="AZ35" s="1058"/>
      <c r="BA35" s="47"/>
      <c r="BB35" s="878"/>
      <c r="BC35" s="275">
        <f>BC34+1</f>
        <v>44809</v>
      </c>
      <c r="BD35" s="260" t="s">
        <v>212</v>
      </c>
    </row>
    <row r="36" spans="1:56" ht="59" thickTop="1" thickBot="1">
      <c r="A36" s="231"/>
      <c r="B36" s="836"/>
      <c r="C36" s="275">
        <f>C35+1</f>
        <v>44846</v>
      </c>
      <c r="D36" s="1071" t="s">
        <v>160</v>
      </c>
      <c r="E36" s="1072" t="s">
        <v>213</v>
      </c>
      <c r="F36" s="238"/>
      <c r="G36" s="238"/>
      <c r="H36" s="452" t="s">
        <v>214</v>
      </c>
      <c r="I36" s="231"/>
      <c r="J36" s="836"/>
      <c r="K36" s="275">
        <f>K35+1</f>
        <v>44909</v>
      </c>
      <c r="L36" s="1066"/>
      <c r="M36" s="404"/>
      <c r="N36" s="1045" t="s">
        <v>35</v>
      </c>
      <c r="O36" s="70"/>
      <c r="P36" s="343"/>
      <c r="Q36" s="231"/>
      <c r="R36" s="836"/>
      <c r="S36" s="275">
        <f>S35+1</f>
        <v>44965</v>
      </c>
      <c r="T36" s="354" t="s">
        <v>215</v>
      </c>
      <c r="U36" s="401"/>
      <c r="V36" s="358" t="s">
        <v>216</v>
      </c>
      <c r="W36" s="131" t="s">
        <v>35</v>
      </c>
      <c r="X36" s="125"/>
      <c r="Y36" s="1073" t="s">
        <v>217</v>
      </c>
      <c r="Z36" s="231"/>
      <c r="AA36" s="836"/>
      <c r="AB36" s="275">
        <f>AB35+1</f>
        <v>44649</v>
      </c>
      <c r="AC36" s="615" t="s">
        <v>218</v>
      </c>
      <c r="AD36" s="1044"/>
      <c r="AE36" s="616"/>
      <c r="AF36" s="1045" t="s">
        <v>35</v>
      </c>
      <c r="AG36" s="226"/>
      <c r="AH36" s="246"/>
      <c r="AI36" s="231"/>
      <c r="AJ36" s="836"/>
      <c r="AK36" s="275">
        <f>AK35+1</f>
        <v>45070</v>
      </c>
      <c r="AL36" s="582"/>
      <c r="AM36" s="408" t="s">
        <v>219</v>
      </c>
      <c r="AN36" s="1053"/>
      <c r="AO36" s="70"/>
      <c r="AP36" s="70"/>
      <c r="AQ36" s="905"/>
      <c r="AR36" s="231"/>
      <c r="AS36" s="1024"/>
      <c r="AT36" s="275">
        <f>AT35+1</f>
        <v>45125</v>
      </c>
      <c r="AU36" s="617"/>
      <c r="AV36" s="366" t="s">
        <v>220</v>
      </c>
      <c r="AW36" s="1026"/>
      <c r="AX36" s="240"/>
      <c r="AY36" s="1026"/>
      <c r="AZ36" s="1059"/>
      <c r="BA36" s="47"/>
      <c r="BB36" s="878"/>
      <c r="BC36" s="275">
        <f>BC35+1</f>
        <v>44810</v>
      </c>
      <c r="BD36" s="260" t="s">
        <v>221</v>
      </c>
    </row>
    <row r="37" spans="1:56" ht="62" thickTop="1" thickBot="1">
      <c r="A37" s="231"/>
      <c r="B37" s="836"/>
      <c r="C37" s="275">
        <f>C36+1</f>
        <v>44847</v>
      </c>
      <c r="D37" s="909"/>
      <c r="E37" s="1018"/>
      <c r="F37" s="238"/>
      <c r="G37" s="238"/>
      <c r="H37" s="245" t="s">
        <v>82</v>
      </c>
      <c r="I37" s="231"/>
      <c r="J37" s="836"/>
      <c r="K37" s="275">
        <f>K36+1</f>
        <v>44910</v>
      </c>
      <c r="L37" s="1066"/>
      <c r="M37" s="404"/>
      <c r="N37" s="1045"/>
      <c r="O37" s="347"/>
      <c r="P37" s="343"/>
      <c r="Q37" s="231"/>
      <c r="R37" s="836"/>
      <c r="S37" s="275">
        <f>S36+1</f>
        <v>44966</v>
      </c>
      <c r="T37" s="618" t="s">
        <v>222</v>
      </c>
      <c r="U37" s="630" t="s">
        <v>223</v>
      </c>
      <c r="V37" s="131"/>
      <c r="W37" s="1047" t="s">
        <v>35</v>
      </c>
      <c r="X37" s="125"/>
      <c r="Y37" s="1073"/>
      <c r="Z37" s="231"/>
      <c r="AA37" s="836"/>
      <c r="AB37" s="275">
        <f>AB36+1</f>
        <v>44650</v>
      </c>
      <c r="AC37" s="610" t="s">
        <v>224</v>
      </c>
      <c r="AD37" s="1075" t="s">
        <v>225</v>
      </c>
      <c r="AE37" s="1076"/>
      <c r="AF37" s="1045"/>
      <c r="AG37" s="169"/>
      <c r="AH37" s="243"/>
      <c r="AI37" s="231"/>
      <c r="AJ37" s="836"/>
      <c r="AK37" s="275">
        <f>AK36+1</f>
        <v>45071</v>
      </c>
      <c r="AL37" s="608"/>
      <c r="AM37" s="1013" t="s">
        <v>226</v>
      </c>
      <c r="AN37" s="1077"/>
      <c r="AO37" s="228"/>
      <c r="AP37" s="228"/>
      <c r="AQ37" s="562" t="s">
        <v>227</v>
      </c>
      <c r="AR37" s="231"/>
      <c r="AS37" s="1024"/>
      <c r="AT37" s="275">
        <f>AT36+1</f>
        <v>45126</v>
      </c>
      <c r="AU37" s="619"/>
      <c r="AV37" s="1061"/>
      <c r="AW37" s="1026"/>
      <c r="AX37" s="240"/>
      <c r="AY37" s="1026"/>
      <c r="AZ37" s="1059"/>
      <c r="BA37" s="47"/>
      <c r="BB37" s="878"/>
      <c r="BC37" s="275">
        <f>BC36+1</f>
        <v>44811</v>
      </c>
      <c r="BD37" s="261" t="s">
        <v>56</v>
      </c>
    </row>
    <row r="38" spans="1:56" ht="62" thickTop="1" thickBot="1">
      <c r="A38" s="231"/>
      <c r="B38" s="836"/>
      <c r="C38" s="318">
        <f>C37+1</f>
        <v>44848</v>
      </c>
      <c r="D38" s="910"/>
      <c r="E38" s="1018"/>
      <c r="F38" s="304"/>
      <c r="G38" s="304"/>
      <c r="H38" s="299"/>
      <c r="I38" s="231"/>
      <c r="J38" s="836"/>
      <c r="K38" s="318">
        <f>K37+1</f>
        <v>44911</v>
      </c>
      <c r="L38" s="1067"/>
      <c r="M38" s="405"/>
      <c r="N38" s="1046"/>
      <c r="O38" s="361"/>
      <c r="P38" s="344"/>
      <c r="Q38" s="231"/>
      <c r="R38" s="836"/>
      <c r="S38" s="318">
        <f>S37+1</f>
        <v>44967</v>
      </c>
      <c r="T38" s="355" t="s">
        <v>228</v>
      </c>
      <c r="U38" s="402"/>
      <c r="V38" s="359"/>
      <c r="W38" s="1048"/>
      <c r="X38" s="360"/>
      <c r="Y38" s="1074"/>
      <c r="Z38" s="231"/>
      <c r="AA38" s="836"/>
      <c r="AB38" s="318">
        <f>AB37+1</f>
        <v>44651</v>
      </c>
      <c r="AC38" s="620" t="s">
        <v>229</v>
      </c>
      <c r="AD38" s="409"/>
      <c r="AE38" s="407"/>
      <c r="AF38" s="1046"/>
      <c r="AG38" s="286"/>
      <c r="AH38" s="308"/>
      <c r="AI38" s="231"/>
      <c r="AJ38" s="836"/>
      <c r="AK38" s="318">
        <f>AK37+1</f>
        <v>45072</v>
      </c>
      <c r="AL38" s="621"/>
      <c r="AM38" s="409"/>
      <c r="AN38" s="412"/>
      <c r="AO38" s="286"/>
      <c r="AP38" s="286"/>
      <c r="AQ38" s="302"/>
      <c r="AR38" s="231"/>
      <c r="AS38" s="1024"/>
      <c r="AT38" s="275">
        <f>AT37+1</f>
        <v>45127</v>
      </c>
      <c r="AU38" s="622"/>
      <c r="AV38" s="1062"/>
      <c r="AW38" s="1027"/>
      <c r="AX38" s="240"/>
      <c r="AY38" s="1027"/>
      <c r="AZ38" s="1060"/>
      <c r="BA38" s="47"/>
      <c r="BB38" s="878"/>
      <c r="BC38" s="318">
        <f>BC37+1</f>
        <v>44812</v>
      </c>
      <c r="BD38" s="263" t="s">
        <v>28</v>
      </c>
    </row>
    <row r="39" spans="1:56" ht="18" customHeight="1" thickTop="1" thickBot="1">
      <c r="A39" s="231"/>
      <c r="B39" s="836" t="s">
        <v>230</v>
      </c>
      <c r="C39" s="294">
        <f>C38+3</f>
        <v>44851</v>
      </c>
      <c r="D39" s="1066" t="s">
        <v>196</v>
      </c>
      <c r="E39" s="1019"/>
      <c r="F39" s="332" t="s">
        <v>231</v>
      </c>
      <c r="G39" s="335"/>
      <c r="H39" s="307"/>
      <c r="I39" s="231"/>
      <c r="J39" s="836" t="s">
        <v>6</v>
      </c>
      <c r="K39" s="294">
        <f>K38+3</f>
        <v>44914</v>
      </c>
      <c r="L39" s="1106" t="s">
        <v>27</v>
      </c>
      <c r="M39" s="1106"/>
      <c r="N39" s="1106"/>
      <c r="O39" s="1106"/>
      <c r="P39" s="1107"/>
      <c r="Q39" s="231"/>
      <c r="R39" s="836" t="s">
        <v>6</v>
      </c>
      <c r="S39" s="294">
        <f>S38+3</f>
        <v>44970</v>
      </c>
      <c r="T39" s="357"/>
      <c r="U39" s="1112"/>
      <c r="V39" s="1106"/>
      <c r="W39" s="1106"/>
      <c r="X39" s="1106"/>
      <c r="Y39" s="1113"/>
      <c r="Z39" s="231"/>
      <c r="AA39" s="836" t="s">
        <v>6</v>
      </c>
      <c r="AB39" s="294">
        <f>AB38+3</f>
        <v>44654</v>
      </c>
      <c r="AC39" s="623"/>
      <c r="AD39" s="1089" t="s">
        <v>232</v>
      </c>
      <c r="AE39" s="1090"/>
      <c r="AF39" s="1090"/>
      <c r="AG39" s="1090"/>
      <c r="AH39" s="1091"/>
      <c r="AI39" s="47"/>
      <c r="AJ39" s="855" t="s">
        <v>6</v>
      </c>
      <c r="AK39" s="294">
        <f>AK38+3</f>
        <v>45075</v>
      </c>
      <c r="AL39" s="619"/>
      <c r="AM39" s="1039" t="s">
        <v>233</v>
      </c>
      <c r="AN39" s="1040"/>
      <c r="AO39" s="1040"/>
      <c r="AP39" s="1040"/>
      <c r="AQ39" s="1041"/>
      <c r="AR39" s="47"/>
      <c r="AS39" s="877"/>
      <c r="AT39" s="318">
        <f>AT38+1</f>
        <v>45128</v>
      </c>
      <c r="AU39" s="577"/>
      <c r="AV39" s="1098" t="s">
        <v>234</v>
      </c>
      <c r="AW39" s="1098"/>
      <c r="AX39" s="1098"/>
      <c r="AY39" s="1098"/>
      <c r="AZ39" s="1099"/>
      <c r="BA39" s="47"/>
    </row>
    <row r="40" spans="1:56" ht="32" thickTop="1" thickBot="1">
      <c r="A40" s="231"/>
      <c r="B40" s="836"/>
      <c r="C40" s="275">
        <f>C39+1</f>
        <v>44852</v>
      </c>
      <c r="D40" s="1066"/>
      <c r="E40" s="329" t="s">
        <v>235</v>
      </c>
      <c r="F40" s="333"/>
      <c r="G40" s="460"/>
      <c r="H40" s="244"/>
      <c r="I40" s="231"/>
      <c r="J40" s="836"/>
      <c r="K40" s="275">
        <f>K39+1</f>
        <v>44915</v>
      </c>
      <c r="L40" s="1108"/>
      <c r="M40" s="1108"/>
      <c r="N40" s="1108"/>
      <c r="O40" s="1108"/>
      <c r="P40" s="1109"/>
      <c r="Q40" s="231"/>
      <c r="R40" s="836"/>
      <c r="S40" s="275">
        <f>S39+1</f>
        <v>44971</v>
      </c>
      <c r="T40" s="352"/>
      <c r="U40" s="1114"/>
      <c r="V40" s="1108"/>
      <c r="W40" s="1108"/>
      <c r="X40" s="1108"/>
      <c r="Y40" s="1109"/>
      <c r="Z40" s="231"/>
      <c r="AA40" s="836"/>
      <c r="AB40" s="275">
        <f>AB39+1</f>
        <v>44655</v>
      </c>
      <c r="AC40" s="624"/>
      <c r="AD40" s="1092"/>
      <c r="AE40" s="1093"/>
      <c r="AF40" s="1093"/>
      <c r="AG40" s="1093"/>
      <c r="AH40" s="1094"/>
      <c r="AI40" s="47"/>
      <c r="AJ40" s="855"/>
      <c r="AK40" s="275">
        <f>AK39+1</f>
        <v>45076</v>
      </c>
      <c r="AL40" s="619"/>
      <c r="AM40" s="1116" t="s">
        <v>236</v>
      </c>
      <c r="AN40" s="1117"/>
      <c r="AO40" s="1117"/>
      <c r="AP40" s="1117"/>
      <c r="AQ40" s="1118"/>
      <c r="AR40" s="47"/>
      <c r="AS40" s="1122"/>
      <c r="AT40" s="275"/>
      <c r="BA40" s="47"/>
    </row>
    <row r="41" spans="1:56" ht="18" customHeight="1" thickTop="1" thickBot="1">
      <c r="A41" s="231"/>
      <c r="B41" s="836"/>
      <c r="C41" s="275">
        <f>C40+1</f>
        <v>44853</v>
      </c>
      <c r="D41" s="1066"/>
      <c r="E41" s="396"/>
      <c r="F41" s="337" t="s">
        <v>35</v>
      </c>
      <c r="G41" s="460"/>
      <c r="H41" s="244"/>
      <c r="I41" s="231"/>
      <c r="J41" s="836"/>
      <c r="K41" s="275">
        <f>K40+1</f>
        <v>44916</v>
      </c>
      <c r="L41" s="1108"/>
      <c r="M41" s="1108"/>
      <c r="N41" s="1108"/>
      <c r="O41" s="1108"/>
      <c r="P41" s="1109"/>
      <c r="Q41" s="231"/>
      <c r="R41" s="836"/>
      <c r="S41" s="275">
        <f>S40+1</f>
        <v>44972</v>
      </c>
      <c r="T41" s="352"/>
      <c r="U41" s="1114"/>
      <c r="V41" s="1108"/>
      <c r="W41" s="1108"/>
      <c r="X41" s="1108"/>
      <c r="Y41" s="1109"/>
      <c r="Z41" s="231"/>
      <c r="AA41" s="836"/>
      <c r="AB41" s="275">
        <f>AB40+1</f>
        <v>44656</v>
      </c>
      <c r="AC41" s="624"/>
      <c r="AD41" s="1092"/>
      <c r="AE41" s="1093"/>
      <c r="AF41" s="1093"/>
      <c r="AG41" s="1093"/>
      <c r="AH41" s="1094"/>
      <c r="AI41" s="47"/>
      <c r="AJ41" s="855"/>
      <c r="AK41" s="275">
        <f>AK40+1</f>
        <v>45077</v>
      </c>
      <c r="AL41" s="622"/>
      <c r="AM41" s="1116"/>
      <c r="AN41" s="1117"/>
      <c r="AO41" s="1117"/>
      <c r="AP41" s="1117"/>
      <c r="AQ41" s="1118"/>
      <c r="AR41" s="47"/>
      <c r="AS41" s="1123"/>
      <c r="AT41" s="275">
        <v>45155</v>
      </c>
      <c r="AU41" s="625"/>
      <c r="AV41" s="1100" t="s">
        <v>121</v>
      </c>
      <c r="AW41" s="1101"/>
      <c r="AX41" s="1101"/>
      <c r="AY41" s="1101"/>
      <c r="AZ41" s="1102"/>
      <c r="BA41" s="47"/>
    </row>
    <row r="42" spans="1:56" ht="18" customHeight="1" thickTop="1" thickBot="1">
      <c r="A42" s="231"/>
      <c r="B42" s="836"/>
      <c r="C42" s="275">
        <f>C41+1</f>
        <v>44854</v>
      </c>
      <c r="D42" s="1066"/>
      <c r="E42" s="397"/>
      <c r="F42" s="334"/>
      <c r="G42" s="460"/>
      <c r="H42" s="247" t="s">
        <v>237</v>
      </c>
      <c r="I42" s="231"/>
      <c r="J42" s="836"/>
      <c r="K42" s="275">
        <f>K41+1</f>
        <v>44917</v>
      </c>
      <c r="L42" s="1108"/>
      <c r="M42" s="1108"/>
      <c r="N42" s="1108"/>
      <c r="O42" s="1108"/>
      <c r="P42" s="1109"/>
      <c r="Q42" s="231"/>
      <c r="R42" s="836"/>
      <c r="S42" s="275">
        <f>S41+1</f>
        <v>44973</v>
      </c>
      <c r="T42" s="352"/>
      <c r="U42" s="1114"/>
      <c r="V42" s="1108"/>
      <c r="W42" s="1108"/>
      <c r="X42" s="1108"/>
      <c r="Y42" s="1109"/>
      <c r="Z42" s="231"/>
      <c r="AA42" s="836"/>
      <c r="AB42" s="275">
        <f>AB41+1</f>
        <v>44657</v>
      </c>
      <c r="AC42" s="352"/>
      <c r="AD42" s="1092"/>
      <c r="AE42" s="1093"/>
      <c r="AF42" s="1093"/>
      <c r="AG42" s="1093"/>
      <c r="AH42" s="1094"/>
      <c r="AI42" s="47"/>
      <c r="AJ42" s="855"/>
      <c r="AK42" s="275">
        <f>AK41+1</f>
        <v>45078</v>
      </c>
      <c r="AL42" s="424"/>
      <c r="AM42" s="1116"/>
      <c r="AN42" s="1117"/>
      <c r="AO42" s="1117"/>
      <c r="AP42" s="1117"/>
      <c r="AQ42" s="1118"/>
      <c r="AR42" s="47"/>
      <c r="AS42" s="1123"/>
      <c r="AT42" s="275">
        <v>45162</v>
      </c>
      <c r="AU42" s="626"/>
      <c r="AV42" s="1103" t="s">
        <v>154</v>
      </c>
      <c r="AW42" s="1104"/>
      <c r="AX42" s="1104"/>
      <c r="AY42" s="1104"/>
      <c r="AZ42" s="1105"/>
      <c r="BA42" s="47"/>
    </row>
    <row r="43" spans="1:56" ht="18" customHeight="1" thickTop="1" thickBot="1">
      <c r="A43" s="231"/>
      <c r="B43" s="836"/>
      <c r="C43" s="318">
        <f>C42+1</f>
        <v>44855</v>
      </c>
      <c r="D43" s="1067"/>
      <c r="E43" s="398"/>
      <c r="F43" s="338"/>
      <c r="G43" s="461"/>
      <c r="H43" s="308"/>
      <c r="I43" s="231"/>
      <c r="J43" s="836"/>
      <c r="K43" s="318">
        <f>K42+1</f>
        <v>44918</v>
      </c>
      <c r="L43" s="1110"/>
      <c r="M43" s="1110"/>
      <c r="N43" s="1110"/>
      <c r="O43" s="1110"/>
      <c r="P43" s="1111"/>
      <c r="Q43" s="231"/>
      <c r="R43" s="836"/>
      <c r="S43" s="318">
        <f>S42+1</f>
        <v>44974</v>
      </c>
      <c r="T43" s="384"/>
      <c r="U43" s="1115"/>
      <c r="V43" s="1110"/>
      <c r="W43" s="1110"/>
      <c r="X43" s="1110"/>
      <c r="Y43" s="1111"/>
      <c r="Z43" s="231"/>
      <c r="AA43" s="836"/>
      <c r="AB43" s="318">
        <f>AB42+1</f>
        <v>44658</v>
      </c>
      <c r="AC43" s="384"/>
      <c r="AD43" s="1095"/>
      <c r="AE43" s="1096"/>
      <c r="AF43" s="1096"/>
      <c r="AG43" s="1096"/>
      <c r="AH43" s="1097"/>
      <c r="AI43" s="47"/>
      <c r="AJ43" s="855"/>
      <c r="AK43" s="318">
        <f>AK42+1</f>
        <v>45079</v>
      </c>
      <c r="AL43" s="627"/>
      <c r="AM43" s="1119"/>
      <c r="AN43" s="1120"/>
      <c r="AO43" s="1120"/>
      <c r="AP43" s="1120"/>
      <c r="AQ43" s="1121"/>
      <c r="AR43" s="47"/>
      <c r="AS43" s="1123"/>
      <c r="AT43" s="318">
        <v>45170</v>
      </c>
      <c r="AU43" s="628"/>
      <c r="AV43" s="1079" t="s">
        <v>28</v>
      </c>
      <c r="AW43" s="892"/>
      <c r="AX43" s="892"/>
      <c r="AY43" s="892"/>
      <c r="AZ43" s="893"/>
      <c r="BA43" s="47"/>
    </row>
    <row r="44" spans="1:56" ht="18" customHeight="1" thickTop="1" thickBot="1">
      <c r="B44" s="836" t="s">
        <v>6</v>
      </c>
      <c r="C44" s="294">
        <f>C43+3</f>
        <v>44858</v>
      </c>
      <c r="D44" s="1080" t="s">
        <v>238</v>
      </c>
      <c r="E44" s="1080"/>
      <c r="F44" s="1080"/>
      <c r="G44" s="1080"/>
      <c r="H44" s="1081"/>
      <c r="Q44" s="47"/>
      <c r="Z44" s="47"/>
      <c r="AI44" s="47"/>
      <c r="AR44" s="47"/>
      <c r="AS44" s="1123"/>
      <c r="AT44" s="318">
        <v>45173</v>
      </c>
      <c r="AU44" s="628"/>
      <c r="AV44" s="1079" t="s">
        <v>28</v>
      </c>
      <c r="AW44" s="892"/>
      <c r="AX44" s="892"/>
      <c r="AY44" s="892"/>
      <c r="AZ44" s="893"/>
      <c r="BA44" s="47"/>
    </row>
    <row r="45" spans="1:56" ht="18" customHeight="1" thickTop="1" thickBot="1">
      <c r="B45" s="836"/>
      <c r="C45" s="275">
        <f>C44+1</f>
        <v>44859</v>
      </c>
      <c r="D45" s="1082"/>
      <c r="E45" s="1082"/>
      <c r="F45" s="1082"/>
      <c r="G45" s="1082"/>
      <c r="H45" s="1083"/>
      <c r="Q45" s="47"/>
      <c r="Z45" s="47"/>
      <c r="AI45" s="47"/>
      <c r="AR45" s="47"/>
      <c r="AS45" s="1124"/>
      <c r="AT45" s="318">
        <v>45174</v>
      </c>
      <c r="AU45" s="577"/>
      <c r="AV45" s="1086" t="s">
        <v>212</v>
      </c>
      <c r="AW45" s="1087"/>
      <c r="AX45" s="1087"/>
      <c r="AY45" s="1087"/>
      <c r="AZ45" s="1088"/>
      <c r="BA45" s="47"/>
    </row>
    <row r="46" spans="1:56" ht="16" thickTop="1" thickBot="1">
      <c r="B46" s="836"/>
      <c r="C46" s="275">
        <f>C45+1</f>
        <v>44860</v>
      </c>
      <c r="D46" s="1082"/>
      <c r="E46" s="1082"/>
      <c r="F46" s="1082"/>
      <c r="G46" s="1082"/>
      <c r="H46" s="1083"/>
      <c r="Q46" s="47"/>
      <c r="Z46" s="47"/>
      <c r="AI46" s="47"/>
      <c r="AR46" s="47"/>
      <c r="BA46" s="47"/>
    </row>
    <row r="47" spans="1:56" ht="16" thickTop="1" thickBot="1">
      <c r="B47" s="836"/>
      <c r="C47" s="275">
        <f>C46+1</f>
        <v>44861</v>
      </c>
      <c r="D47" s="1082"/>
      <c r="E47" s="1082"/>
      <c r="F47" s="1082"/>
      <c r="G47" s="1082"/>
      <c r="H47" s="1083"/>
      <c r="Q47" s="47"/>
      <c r="Z47" s="47"/>
      <c r="AI47" s="47"/>
      <c r="AR47" s="47"/>
      <c r="BA47" s="47"/>
    </row>
    <row r="48" spans="1:56" ht="16" thickTop="1" thickBot="1">
      <c r="B48" s="836"/>
      <c r="C48" s="318">
        <f>C47+1</f>
        <v>44862</v>
      </c>
      <c r="D48" s="1084"/>
      <c r="E48" s="1084"/>
      <c r="F48" s="1084"/>
      <c r="G48" s="1084"/>
      <c r="H48" s="1085"/>
      <c r="Q48" s="47"/>
      <c r="Z48" s="47"/>
      <c r="AI48" s="47"/>
      <c r="AR48" s="47"/>
      <c r="BA48" s="47"/>
    </row>
    <row r="49" spans="17:53" ht="15" thickTop="1">
      <c r="Q49" s="47"/>
      <c r="Z49" s="47"/>
      <c r="AI49" s="47"/>
      <c r="AR49" s="47"/>
      <c r="BA49" s="47"/>
    </row>
  </sheetData>
  <mergeCells count="185">
    <mergeCell ref="AV43:AZ43"/>
    <mergeCell ref="B44:B48"/>
    <mergeCell ref="D44:H48"/>
    <mergeCell ref="AV44:AZ44"/>
    <mergeCell ref="AV45:AZ45"/>
    <mergeCell ref="AA39:AA43"/>
    <mergeCell ref="AD39:AH43"/>
    <mergeCell ref="AJ39:AJ43"/>
    <mergeCell ref="AV39:AZ39"/>
    <mergeCell ref="AV41:AZ41"/>
    <mergeCell ref="AV42:AZ42"/>
    <mergeCell ref="B39:B43"/>
    <mergeCell ref="D39:D43"/>
    <mergeCell ref="J39:J43"/>
    <mergeCell ref="L39:P43"/>
    <mergeCell ref="R39:R43"/>
    <mergeCell ref="U39:Y43"/>
    <mergeCell ref="AM40:AQ43"/>
    <mergeCell ref="AS40:AS45"/>
    <mergeCell ref="B34:B38"/>
    <mergeCell ref="J34:J38"/>
    <mergeCell ref="L34:L38"/>
    <mergeCell ref="R34:R38"/>
    <mergeCell ref="U34:U35"/>
    <mergeCell ref="AA34:AA38"/>
    <mergeCell ref="D35:H35"/>
    <mergeCell ref="AH30:AH31"/>
    <mergeCell ref="AQ30:AQ31"/>
    <mergeCell ref="D36:D38"/>
    <mergeCell ref="E36:E39"/>
    <mergeCell ref="N36:N38"/>
    <mergeCell ref="Y36:Y38"/>
    <mergeCell ref="AD37:AE37"/>
    <mergeCell ref="AM37:AN37"/>
    <mergeCell ref="B29:B33"/>
    <mergeCell ref="J29:J33"/>
    <mergeCell ref="AJ34:AJ38"/>
    <mergeCell ref="H31:H33"/>
    <mergeCell ref="BB29:BB33"/>
    <mergeCell ref="BB34:BB38"/>
    <mergeCell ref="AQ35:AQ36"/>
    <mergeCell ref="AS35:AS39"/>
    <mergeCell ref="AW35:AW38"/>
    <mergeCell ref="U29:U33"/>
    <mergeCell ref="X29:X33"/>
    <mergeCell ref="Y29:Y31"/>
    <mergeCell ref="AA29:AA33"/>
    <mergeCell ref="AE29:AE33"/>
    <mergeCell ref="AM39:AQ39"/>
    <mergeCell ref="AD34:AD36"/>
    <mergeCell ref="AF36:AF38"/>
    <mergeCell ref="W37:W38"/>
    <mergeCell ref="AS30:AS34"/>
    <mergeCell ref="AJ29:AJ33"/>
    <mergeCell ref="AM29:AM33"/>
    <mergeCell ref="AN29:AN36"/>
    <mergeCell ref="AS29:AT29"/>
    <mergeCell ref="AV29:AZ29"/>
    <mergeCell ref="AY35:AY38"/>
    <mergeCell ref="AZ35:AZ38"/>
    <mergeCell ref="AV37:AV38"/>
    <mergeCell ref="AV34:AX34"/>
    <mergeCell ref="AY31:AZ34"/>
    <mergeCell ref="D32:E32"/>
    <mergeCell ref="AY25:AZ25"/>
    <mergeCell ref="V24:V26"/>
    <mergeCell ref="W24:W28"/>
    <mergeCell ref="AA24:AA28"/>
    <mergeCell ref="AD24:AH24"/>
    <mergeCell ref="AJ24:AJ28"/>
    <mergeCell ref="AS24:AS28"/>
    <mergeCell ref="D27:E27"/>
    <mergeCell ref="L27:M27"/>
    <mergeCell ref="U27:V27"/>
    <mergeCell ref="AD27:AE27"/>
    <mergeCell ref="V28:V33"/>
    <mergeCell ref="L32:M32"/>
    <mergeCell ref="M33:P33"/>
    <mergeCell ref="L29:L31"/>
    <mergeCell ref="M29:M31"/>
    <mergeCell ref="R29:R33"/>
    <mergeCell ref="AD29:AD32"/>
    <mergeCell ref="AS19:AS23"/>
    <mergeCell ref="BB19:BB23"/>
    <mergeCell ref="V20:Y23"/>
    <mergeCell ref="AH20:AH21"/>
    <mergeCell ref="AM20:AM23"/>
    <mergeCell ref="AD19:AD23"/>
    <mergeCell ref="M21:M23"/>
    <mergeCell ref="AV23:AZ23"/>
    <mergeCell ref="B24:B28"/>
    <mergeCell ref="D24:D26"/>
    <mergeCell ref="G24:H28"/>
    <mergeCell ref="J24:J28"/>
    <mergeCell ref="R24:R28"/>
    <mergeCell ref="U24:U26"/>
    <mergeCell ref="P20:P21"/>
    <mergeCell ref="L21:L23"/>
    <mergeCell ref="U19:U23"/>
    <mergeCell ref="AU24:AU27"/>
    <mergeCell ref="AV24:AV27"/>
    <mergeCell ref="AX24:AZ24"/>
    <mergeCell ref="BB24:BB28"/>
    <mergeCell ref="AG25:AG26"/>
    <mergeCell ref="AP25:AP26"/>
    <mergeCell ref="AQ25:AQ26"/>
    <mergeCell ref="AQ16:AQ18"/>
    <mergeCell ref="B19:B23"/>
    <mergeCell ref="D19:D23"/>
    <mergeCell ref="E19:E26"/>
    <mergeCell ref="F19:F28"/>
    <mergeCell ref="J19:J23"/>
    <mergeCell ref="U14:U17"/>
    <mergeCell ref="V14:V17"/>
    <mergeCell ref="AA14:AA18"/>
    <mergeCell ref="AE14:AE18"/>
    <mergeCell ref="AJ14:AJ18"/>
    <mergeCell ref="B14:B18"/>
    <mergeCell ref="E14:H18"/>
    <mergeCell ref="J14:J18"/>
    <mergeCell ref="L14:L18"/>
    <mergeCell ref="M14:M19"/>
    <mergeCell ref="R14:R18"/>
    <mergeCell ref="R19:R23"/>
    <mergeCell ref="L20:O20"/>
    <mergeCell ref="V19:X19"/>
    <mergeCell ref="AA19:AA23"/>
    <mergeCell ref="AJ19:AJ23"/>
    <mergeCell ref="AM19:AQ19"/>
    <mergeCell ref="BB9:BB13"/>
    <mergeCell ref="U10:Y10"/>
    <mergeCell ref="AG10:AG11"/>
    <mergeCell ref="AM10:AM13"/>
    <mergeCell ref="AN10:AN18"/>
    <mergeCell ref="AO10:AO13"/>
    <mergeCell ref="AV10:AV13"/>
    <mergeCell ref="AZ10:AZ11"/>
    <mergeCell ref="X11:X12"/>
    <mergeCell ref="Y11:Y12"/>
    <mergeCell ref="AD9:AD13"/>
    <mergeCell ref="AE9:AE12"/>
    <mergeCell ref="AJ9:AJ13"/>
    <mergeCell ref="AM9:AQ9"/>
    <mergeCell ref="AS9:AS13"/>
    <mergeCell ref="AW9:AW18"/>
    <mergeCell ref="AQ11:AQ13"/>
    <mergeCell ref="AS14:AS18"/>
    <mergeCell ref="AV14:AV18"/>
    <mergeCell ref="AM16:AM18"/>
    <mergeCell ref="V18:Y18"/>
    <mergeCell ref="AD14:AD17"/>
    <mergeCell ref="BB14:BB18"/>
    <mergeCell ref="AH15:AH16"/>
    <mergeCell ref="B9:B13"/>
    <mergeCell ref="H9:H12"/>
    <mergeCell ref="J9:J13"/>
    <mergeCell ref="R9:R13"/>
    <mergeCell ref="U9:Y9"/>
    <mergeCell ref="AA9:AA13"/>
    <mergeCell ref="AJ4:AJ8"/>
    <mergeCell ref="AL4:AQ7"/>
    <mergeCell ref="AS4:AS8"/>
    <mergeCell ref="D5:H6"/>
    <mergeCell ref="BB4:BB8"/>
    <mergeCell ref="U5:Y5"/>
    <mergeCell ref="U6:Y8"/>
    <mergeCell ref="D7:H7"/>
    <mergeCell ref="AM8:AQ8"/>
    <mergeCell ref="BB2:BD2"/>
    <mergeCell ref="B4:B8"/>
    <mergeCell ref="D4:H4"/>
    <mergeCell ref="J4:J8"/>
    <mergeCell ref="L4:L8"/>
    <mergeCell ref="O4:O5"/>
    <mergeCell ref="P4:P7"/>
    <mergeCell ref="R4:R8"/>
    <mergeCell ref="U4:Y4"/>
    <mergeCell ref="AA4:AH8"/>
    <mergeCell ref="B2:H2"/>
    <mergeCell ref="J2:P2"/>
    <mergeCell ref="R2:Y2"/>
    <mergeCell ref="AA2:AH2"/>
    <mergeCell ref="AJ2:AQ2"/>
    <mergeCell ref="AS2:AZ2"/>
    <mergeCell ref="D8:H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A5D49-C930-470E-9AC2-BD8264CC10DC}">
  <sheetPr>
    <tabColor rgb="FFFF0000"/>
  </sheetPr>
  <dimension ref="A1:C278"/>
  <sheetViews>
    <sheetView zoomScale="139" zoomScaleNormal="139" workbookViewId="0">
      <pane xSplit="1" ySplit="1" topLeftCell="B19" activePane="bottomRight" state="frozen"/>
      <selection pane="topRight"/>
      <selection pane="bottomLeft"/>
      <selection pane="bottomRight" activeCell="A258" sqref="A258:A277"/>
    </sheetView>
  </sheetViews>
  <sheetFormatPr baseColWidth="10" defaultColWidth="8.83203125" defaultRowHeight="15.75" customHeight="1"/>
  <cols>
    <col min="1" max="1" width="14.6640625" style="645" customWidth="1"/>
    <col min="2" max="2" width="20.1640625" customWidth="1"/>
    <col min="3" max="3" width="71.6640625" customWidth="1"/>
  </cols>
  <sheetData>
    <row r="1" spans="1:3" ht="44">
      <c r="A1" s="738" t="s">
        <v>272</v>
      </c>
      <c r="B1" s="740" t="s">
        <v>516</v>
      </c>
      <c r="C1" s="739" t="s">
        <v>517</v>
      </c>
    </row>
    <row r="2" spans="1:3" ht="15.5" customHeight="1">
      <c r="A2" s="1596" t="s">
        <v>292</v>
      </c>
      <c r="B2" s="1593" t="s">
        <v>818</v>
      </c>
      <c r="C2" s="698" t="s">
        <v>819</v>
      </c>
    </row>
    <row r="3" spans="1:3" ht="15.5" customHeight="1">
      <c r="A3" s="1597"/>
      <c r="B3" s="1593"/>
      <c r="C3" s="698" t="s">
        <v>821</v>
      </c>
    </row>
    <row r="4" spans="1:3" ht="15.5" customHeight="1">
      <c r="A4" s="1597"/>
      <c r="B4" s="1593"/>
      <c r="C4" s="699" t="s">
        <v>822</v>
      </c>
    </row>
    <row r="5" spans="1:3" ht="15.75" customHeight="1">
      <c r="A5" s="1597"/>
      <c r="B5" s="1593" t="s">
        <v>823</v>
      </c>
      <c r="C5" s="698" t="s">
        <v>824</v>
      </c>
    </row>
    <row r="6" spans="1:3" ht="36" customHeight="1">
      <c r="A6" s="1597"/>
      <c r="B6" s="1593"/>
      <c r="C6" s="699" t="s">
        <v>825</v>
      </c>
    </row>
    <row r="7" spans="1:3" ht="15.75" customHeight="1">
      <c r="A7" s="1597"/>
      <c r="B7" s="1593" t="s">
        <v>826</v>
      </c>
      <c r="C7" s="698" t="s">
        <v>827</v>
      </c>
    </row>
    <row r="8" spans="1:3" ht="15.5" customHeight="1">
      <c r="A8" s="1597"/>
      <c r="B8" s="1593"/>
      <c r="C8" s="698" t="s">
        <v>828</v>
      </c>
    </row>
    <row r="9" spans="1:3" ht="30" customHeight="1">
      <c r="A9" s="1597"/>
      <c r="B9" s="1593"/>
      <c r="C9" s="699" t="s">
        <v>829</v>
      </c>
    </row>
    <row r="10" spans="1:3" ht="15.75" customHeight="1">
      <c r="A10" s="1597"/>
      <c r="B10" s="1593" t="s">
        <v>830</v>
      </c>
      <c r="C10" s="698" t="s">
        <v>831</v>
      </c>
    </row>
    <row r="11" spans="1:3" ht="15.5" customHeight="1">
      <c r="A11" s="1597"/>
      <c r="B11" s="1593"/>
      <c r="C11" s="698" t="s">
        <v>832</v>
      </c>
    </row>
    <row r="12" spans="1:3" ht="30.75" customHeight="1">
      <c r="A12" s="1597"/>
      <c r="B12" s="1593"/>
      <c r="C12" s="699" t="s">
        <v>833</v>
      </c>
    </row>
    <row r="13" spans="1:3" ht="43.5" customHeight="1">
      <c r="A13" s="1597"/>
      <c r="B13" s="1593" t="s">
        <v>834</v>
      </c>
      <c r="C13" s="698" t="s">
        <v>835</v>
      </c>
    </row>
    <row r="14" spans="1:3" ht="30.75" customHeight="1">
      <c r="A14" s="1597"/>
      <c r="B14" s="1593"/>
      <c r="C14" s="699" t="s">
        <v>836</v>
      </c>
    </row>
    <row r="15" spans="1:3" ht="15.75" customHeight="1">
      <c r="A15" s="1597"/>
      <c r="B15" s="1593" t="s">
        <v>837</v>
      </c>
      <c r="C15" s="698" t="s">
        <v>838</v>
      </c>
    </row>
    <row r="16" spans="1:3" ht="15.5" customHeight="1">
      <c r="A16" s="1597"/>
      <c r="B16" s="1593"/>
      <c r="C16" s="698" t="s">
        <v>839</v>
      </c>
    </row>
    <row r="17" spans="1:3" ht="15.5" customHeight="1">
      <c r="A17" s="1597"/>
      <c r="B17" s="1593"/>
      <c r="C17" s="699" t="s">
        <v>840</v>
      </c>
    </row>
    <row r="18" spans="1:3" ht="15.75" customHeight="1">
      <c r="A18" s="1597"/>
      <c r="B18" s="1593" t="s">
        <v>841</v>
      </c>
      <c r="C18" s="698" t="s">
        <v>842</v>
      </c>
    </row>
    <row r="19" spans="1:3" ht="31.5" customHeight="1">
      <c r="A19" s="1597"/>
      <c r="B19" s="1593"/>
      <c r="C19" s="698" t="s">
        <v>843</v>
      </c>
    </row>
    <row r="20" spans="1:3" ht="30.75" customHeight="1">
      <c r="A20" s="1598"/>
      <c r="B20" s="1593"/>
      <c r="C20" s="699" t="s">
        <v>844</v>
      </c>
    </row>
    <row r="21" spans="1:3" ht="36" customHeight="1">
      <c r="A21" s="1599" t="s">
        <v>296</v>
      </c>
      <c r="B21" s="1602" t="s">
        <v>845</v>
      </c>
      <c r="C21" s="1603" t="s">
        <v>846</v>
      </c>
    </row>
    <row r="22" spans="1:3" ht="6.75" customHeight="1">
      <c r="A22" s="1600"/>
      <c r="B22" s="1602"/>
      <c r="C22" s="1595"/>
    </row>
    <row r="23" spans="1:3" ht="15.75" customHeight="1">
      <c r="A23" s="1600"/>
      <c r="B23" s="1602" t="s">
        <v>847</v>
      </c>
      <c r="C23" s="700" t="s">
        <v>848</v>
      </c>
    </row>
    <row r="24" spans="1:3" ht="15.5" customHeight="1">
      <c r="A24" s="1600"/>
      <c r="B24" s="1602"/>
      <c r="C24" s="700" t="s">
        <v>849</v>
      </c>
    </row>
    <row r="25" spans="1:3" ht="15.5" customHeight="1">
      <c r="A25" s="1600"/>
      <c r="B25" s="1602"/>
      <c r="C25" s="701" t="s">
        <v>850</v>
      </c>
    </row>
    <row r="26" spans="1:3" ht="15.75" customHeight="1">
      <c r="A26" s="1600"/>
      <c r="B26" s="1602" t="s">
        <v>851</v>
      </c>
      <c r="C26" s="700" t="s">
        <v>852</v>
      </c>
    </row>
    <row r="27" spans="1:3" ht="33" customHeight="1">
      <c r="A27" s="1600"/>
      <c r="B27" s="1602"/>
      <c r="C27" s="700" t="s">
        <v>853</v>
      </c>
    </row>
    <row r="28" spans="1:3" ht="15.5" customHeight="1">
      <c r="A28" s="1600"/>
      <c r="B28" s="1602"/>
      <c r="C28" s="700" t="s">
        <v>854</v>
      </c>
    </row>
    <row r="29" spans="1:3" ht="15.5" customHeight="1">
      <c r="A29" s="1600"/>
      <c r="B29" s="1602"/>
      <c r="C29" s="701"/>
    </row>
    <row r="30" spans="1:3" ht="33.75" customHeight="1">
      <c r="A30" s="1600"/>
      <c r="B30" s="1602" t="s">
        <v>855</v>
      </c>
      <c r="C30" s="700" t="s">
        <v>856</v>
      </c>
    </row>
    <row r="31" spans="1:3" ht="15.5" customHeight="1">
      <c r="A31" s="1600"/>
      <c r="B31" s="1602"/>
      <c r="C31" s="700" t="s">
        <v>857</v>
      </c>
    </row>
    <row r="32" spans="1:3" ht="15.5" customHeight="1">
      <c r="A32" s="1600"/>
      <c r="B32" s="1602"/>
      <c r="C32" s="701" t="s">
        <v>858</v>
      </c>
    </row>
    <row r="33" spans="1:3" ht="15.75" customHeight="1">
      <c r="A33" s="1600"/>
      <c r="B33" s="1602" t="s">
        <v>859</v>
      </c>
      <c r="C33" s="1603" t="s">
        <v>860</v>
      </c>
    </row>
    <row r="34" spans="1:3" ht="15.5" customHeight="1">
      <c r="A34" s="1600"/>
      <c r="B34" s="1602"/>
      <c r="C34" s="1594"/>
    </row>
    <row r="35" spans="1:3" ht="31.5" customHeight="1">
      <c r="A35" s="1600"/>
      <c r="B35" s="1602"/>
      <c r="C35" s="700" t="s">
        <v>861</v>
      </c>
    </row>
    <row r="36" spans="1:3" ht="15.5" customHeight="1">
      <c r="A36" s="1600"/>
      <c r="B36" s="1602"/>
      <c r="C36" s="701" t="s">
        <v>862</v>
      </c>
    </row>
    <row r="37" spans="1:3" ht="30" customHeight="1">
      <c r="A37" s="1600"/>
      <c r="B37" s="1602" t="s">
        <v>863</v>
      </c>
      <c r="C37" s="700" t="s">
        <v>864</v>
      </c>
    </row>
    <row r="38" spans="1:3" ht="22.5" customHeight="1">
      <c r="A38" s="1600"/>
      <c r="B38" s="1602"/>
      <c r="C38" s="700" t="s">
        <v>865</v>
      </c>
    </row>
    <row r="39" spans="1:3" ht="15.5" customHeight="1">
      <c r="A39" s="1600"/>
      <c r="B39" s="1602"/>
      <c r="C39" s="1594" t="s">
        <v>866</v>
      </c>
    </row>
    <row r="40" spans="1:3" ht="9" customHeight="1">
      <c r="A40" s="1600"/>
      <c r="B40" s="1602"/>
      <c r="C40" s="1595"/>
    </row>
    <row r="41" spans="1:3" ht="33" customHeight="1">
      <c r="A41" s="1600"/>
      <c r="B41" s="1602"/>
      <c r="C41" s="700" t="s">
        <v>867</v>
      </c>
    </row>
    <row r="42" spans="1:3" ht="36.75" customHeight="1">
      <c r="A42" s="1600"/>
      <c r="B42" s="1602"/>
      <c r="C42" s="701" t="s">
        <v>868</v>
      </c>
    </row>
    <row r="43" spans="1:3" ht="15.75" customHeight="1">
      <c r="A43" s="1600"/>
      <c r="B43" s="1602" t="s">
        <v>869</v>
      </c>
      <c r="C43" s="700" t="s">
        <v>870</v>
      </c>
    </row>
    <row r="44" spans="1:3" ht="15.5" customHeight="1">
      <c r="A44" s="1601"/>
      <c r="B44" s="1602"/>
      <c r="C44" s="701" t="s">
        <v>871</v>
      </c>
    </row>
    <row r="45" spans="1:3" ht="15.75" customHeight="1">
      <c r="A45" s="1591" t="s">
        <v>301</v>
      </c>
      <c r="B45" s="1604" t="s">
        <v>872</v>
      </c>
      <c r="C45" s="702" t="s">
        <v>873</v>
      </c>
    </row>
    <row r="46" spans="1:3" ht="15.5" customHeight="1">
      <c r="A46" s="1592"/>
      <c r="B46" s="1604"/>
      <c r="C46" s="702" t="s">
        <v>874</v>
      </c>
    </row>
    <row r="47" spans="1:3" ht="40.5" customHeight="1">
      <c r="A47" s="1592"/>
      <c r="B47" s="1604"/>
      <c r="C47" s="703" t="s">
        <v>875</v>
      </c>
    </row>
    <row r="48" spans="1:3" ht="21" customHeight="1">
      <c r="A48" s="1592"/>
      <c r="B48" s="822" t="s">
        <v>876</v>
      </c>
      <c r="C48" s="703" t="s">
        <v>877</v>
      </c>
    </row>
    <row r="49" spans="1:3" ht="15.5" customHeight="1">
      <c r="A49" s="1592"/>
      <c r="B49" s="1604" t="s">
        <v>878</v>
      </c>
      <c r="C49" s="702" t="s">
        <v>879</v>
      </c>
    </row>
    <row r="50" spans="1:3" ht="15.5" customHeight="1">
      <c r="A50" s="1592"/>
      <c r="B50" s="1604"/>
      <c r="C50" s="702" t="s">
        <v>880</v>
      </c>
    </row>
    <row r="51" spans="1:3" ht="29.25" customHeight="1">
      <c r="A51" s="1592"/>
      <c r="B51" s="1604"/>
      <c r="C51" s="703" t="s">
        <v>881</v>
      </c>
    </row>
    <row r="52" spans="1:3" ht="15.75" customHeight="1">
      <c r="A52" s="1592"/>
      <c r="B52" s="1604" t="s">
        <v>882</v>
      </c>
      <c r="C52" s="702" t="s">
        <v>883</v>
      </c>
    </row>
    <row r="53" spans="1:3" ht="15.5" customHeight="1">
      <c r="A53" s="1592"/>
      <c r="B53" s="1604"/>
      <c r="C53" s="702" t="s">
        <v>884</v>
      </c>
    </row>
    <row r="54" spans="1:3" ht="15.5" customHeight="1">
      <c r="A54" s="1592"/>
      <c r="B54" s="1604"/>
      <c r="C54" s="703" t="s">
        <v>885</v>
      </c>
    </row>
    <row r="55" spans="1:3" ht="33" customHeight="1">
      <c r="A55" s="1592"/>
      <c r="B55" s="1604" t="s">
        <v>886</v>
      </c>
      <c r="C55" s="702" t="s">
        <v>887</v>
      </c>
    </row>
    <row r="56" spans="1:3" ht="37.5" customHeight="1">
      <c r="A56" s="1592"/>
      <c r="B56" s="1605"/>
      <c r="C56" s="703" t="s">
        <v>888</v>
      </c>
    </row>
    <row r="57" spans="1:3" ht="15.75" customHeight="1">
      <c r="A57" s="1592"/>
      <c r="B57" s="1604" t="s">
        <v>889</v>
      </c>
      <c r="C57" s="702" t="s">
        <v>890</v>
      </c>
    </row>
    <row r="58" spans="1:3" ht="15.5" customHeight="1">
      <c r="A58" s="1592"/>
      <c r="B58" s="1604"/>
      <c r="C58" s="702" t="s">
        <v>891</v>
      </c>
    </row>
    <row r="59" spans="1:3" ht="32.25" customHeight="1">
      <c r="A59" s="1592"/>
      <c r="B59" s="1604"/>
      <c r="C59" s="703" t="s">
        <v>892</v>
      </c>
    </row>
    <row r="60" spans="1:3" ht="15.75" customHeight="1">
      <c r="A60" s="1592"/>
      <c r="B60" s="1604" t="s">
        <v>893</v>
      </c>
      <c r="C60" s="702" t="s">
        <v>894</v>
      </c>
    </row>
    <row r="61" spans="1:3" ht="36" customHeight="1">
      <c r="A61" s="1592"/>
      <c r="B61" s="1604"/>
      <c r="C61" s="703" t="s">
        <v>895</v>
      </c>
    </row>
    <row r="62" spans="1:3" ht="15.75" customHeight="1">
      <c r="A62" s="1592"/>
      <c r="B62" s="1604" t="s">
        <v>896</v>
      </c>
      <c r="C62" s="702" t="s">
        <v>897</v>
      </c>
    </row>
    <row r="63" spans="1:3" ht="15.5" customHeight="1">
      <c r="A63" s="1592"/>
      <c r="B63" s="1604"/>
      <c r="C63" s="702" t="s">
        <v>898</v>
      </c>
    </row>
    <row r="64" spans="1:3" ht="30" customHeight="1">
      <c r="A64" s="1592"/>
      <c r="B64" s="1604"/>
      <c r="C64" s="703" t="s">
        <v>899</v>
      </c>
    </row>
    <row r="65" spans="1:3" ht="15.75" customHeight="1">
      <c r="A65" s="1592"/>
      <c r="B65" s="1604" t="s">
        <v>900</v>
      </c>
      <c r="C65" s="702" t="s">
        <v>901</v>
      </c>
    </row>
    <row r="66" spans="1:3" ht="15.5" customHeight="1">
      <c r="A66" s="1592"/>
      <c r="B66" s="1604"/>
      <c r="C66" s="702" t="s">
        <v>902</v>
      </c>
    </row>
    <row r="67" spans="1:3" ht="30" customHeight="1">
      <c r="A67" s="1592"/>
      <c r="B67" s="1604"/>
      <c r="C67" s="702" t="s">
        <v>903</v>
      </c>
    </row>
    <row r="68" spans="1:3" ht="5.25" customHeight="1">
      <c r="A68" s="1592"/>
      <c r="B68" s="1604"/>
      <c r="C68" s="703"/>
    </row>
    <row r="69" spans="1:3" ht="31.5" customHeight="1">
      <c r="A69" s="1592"/>
      <c r="B69" s="1604" t="s">
        <v>904</v>
      </c>
      <c r="C69" s="702" t="s">
        <v>905</v>
      </c>
    </row>
    <row r="70" spans="1:3" ht="26.25" customHeight="1">
      <c r="A70" s="1592"/>
      <c r="B70" s="1604"/>
      <c r="C70" s="703" t="s">
        <v>906</v>
      </c>
    </row>
    <row r="71" spans="1:3" ht="28.5" customHeight="1">
      <c r="A71" s="1592"/>
      <c r="B71" s="1604" t="s">
        <v>907</v>
      </c>
      <c r="C71" s="702" t="s">
        <v>908</v>
      </c>
    </row>
    <row r="72" spans="1:3" ht="27.75" customHeight="1">
      <c r="A72" s="1592"/>
      <c r="B72" s="1604"/>
      <c r="C72" s="702" t="s">
        <v>909</v>
      </c>
    </row>
    <row r="73" spans="1:3" ht="15.5" customHeight="1">
      <c r="A73" s="1592"/>
      <c r="B73" s="1604"/>
      <c r="C73" s="703" t="s">
        <v>820</v>
      </c>
    </row>
    <row r="74" spans="1:3" ht="39.75" customHeight="1">
      <c r="A74" s="1592"/>
      <c r="B74" s="1604" t="s">
        <v>910</v>
      </c>
      <c r="C74" s="702" t="s">
        <v>908</v>
      </c>
    </row>
    <row r="75" spans="1:3" ht="34.5" customHeight="1">
      <c r="A75" s="1592"/>
      <c r="B75" s="1604"/>
      <c r="C75" s="702" t="s">
        <v>909</v>
      </c>
    </row>
    <row r="76" spans="1:3" ht="3" customHeight="1">
      <c r="A76" s="1592"/>
      <c r="B76" s="1604"/>
      <c r="C76" s="703" t="s">
        <v>820</v>
      </c>
    </row>
    <row r="77" spans="1:3" ht="33" customHeight="1">
      <c r="A77" s="1592"/>
      <c r="B77" s="1604"/>
      <c r="C77" s="702" t="s">
        <v>911</v>
      </c>
    </row>
    <row r="78" spans="1:3" ht="33.75" customHeight="1">
      <c r="A78" s="1592"/>
      <c r="B78" s="1604"/>
      <c r="C78" s="702" t="s">
        <v>912</v>
      </c>
    </row>
    <row r="79" spans="1:3" ht="6" customHeight="1">
      <c r="A79" s="1662"/>
      <c r="B79" s="1604"/>
      <c r="C79" s="703"/>
    </row>
    <row r="80" spans="1:3" ht="15.75" customHeight="1">
      <c r="A80" s="1663" t="s">
        <v>913</v>
      </c>
      <c r="B80" s="1606" t="s">
        <v>914</v>
      </c>
      <c r="C80" s="704" t="s">
        <v>915</v>
      </c>
    </row>
    <row r="81" spans="1:3" ht="15.5" customHeight="1">
      <c r="A81" s="1664"/>
      <c r="B81" s="1606"/>
      <c r="C81" s="704" t="s">
        <v>916</v>
      </c>
    </row>
    <row r="82" spans="1:3" ht="15.5" customHeight="1">
      <c r="A82" s="1664"/>
      <c r="B82" s="1606"/>
      <c r="C82" s="705" t="s">
        <v>917</v>
      </c>
    </row>
    <row r="83" spans="1:3" ht="15.75" customHeight="1">
      <c r="A83" s="1664"/>
      <c r="B83" s="1606" t="s">
        <v>918</v>
      </c>
      <c r="C83" s="704" t="s">
        <v>919</v>
      </c>
    </row>
    <row r="84" spans="1:3" ht="15.5" customHeight="1">
      <c r="A84" s="1664"/>
      <c r="B84" s="1606"/>
      <c r="C84" s="704" t="s">
        <v>920</v>
      </c>
    </row>
    <row r="85" spans="1:3" ht="15.5" customHeight="1">
      <c r="A85" s="1664"/>
      <c r="B85" s="1606"/>
      <c r="C85" s="705" t="s">
        <v>921</v>
      </c>
    </row>
    <row r="86" spans="1:3" ht="32.25" customHeight="1">
      <c r="A86" s="1664"/>
      <c r="B86" s="1606" t="s">
        <v>922</v>
      </c>
      <c r="C86" s="704" t="s">
        <v>923</v>
      </c>
    </row>
    <row r="87" spans="1:3" ht="15.5" customHeight="1">
      <c r="A87" s="1664"/>
      <c r="B87" s="1606"/>
      <c r="C87" s="704"/>
    </row>
    <row r="88" spans="1:3" ht="15.5" customHeight="1">
      <c r="A88" s="1664"/>
      <c r="B88" s="1606"/>
      <c r="C88" s="704" t="s">
        <v>924</v>
      </c>
    </row>
    <row r="89" spans="1:3" ht="15.5" customHeight="1">
      <c r="A89" s="1664"/>
      <c r="B89" s="1606"/>
      <c r="C89" s="705" t="s">
        <v>925</v>
      </c>
    </row>
    <row r="90" spans="1:3" ht="15.75" customHeight="1">
      <c r="A90" s="1664"/>
      <c r="B90" s="1606" t="s">
        <v>926</v>
      </c>
      <c r="C90" s="704" t="s">
        <v>927</v>
      </c>
    </row>
    <row r="91" spans="1:3" ht="35.25" customHeight="1">
      <c r="A91" s="1664"/>
      <c r="B91" s="1606"/>
      <c r="C91" s="705" t="s">
        <v>928</v>
      </c>
    </row>
    <row r="92" spans="1:3" ht="15.75" customHeight="1">
      <c r="A92" s="1664"/>
      <c r="B92" s="1606" t="s">
        <v>929</v>
      </c>
      <c r="C92" s="704" t="s">
        <v>930</v>
      </c>
    </row>
    <row r="93" spans="1:3" ht="33" customHeight="1">
      <c r="A93" s="1664"/>
      <c r="B93" s="1606"/>
      <c r="C93" s="705" t="s">
        <v>931</v>
      </c>
    </row>
    <row r="94" spans="1:3" ht="34" customHeight="1">
      <c r="A94" s="1664"/>
      <c r="B94" s="823" t="s">
        <v>932</v>
      </c>
      <c r="C94" s="705" t="s">
        <v>933</v>
      </c>
    </row>
    <row r="95" spans="1:3" ht="15.5" customHeight="1">
      <c r="A95" s="1664"/>
      <c r="B95" s="1606" t="s">
        <v>934</v>
      </c>
      <c r="C95" s="704" t="s">
        <v>935</v>
      </c>
    </row>
    <row r="96" spans="1:3" ht="49.5" customHeight="1">
      <c r="A96" s="1664"/>
      <c r="B96" s="1606"/>
      <c r="C96" s="705" t="s">
        <v>936</v>
      </c>
    </row>
    <row r="97" spans="1:3" ht="30.75" customHeight="1">
      <c r="A97" s="1664"/>
      <c r="B97" s="1606" t="s">
        <v>937</v>
      </c>
      <c r="C97" s="704" t="s">
        <v>938</v>
      </c>
    </row>
    <row r="98" spans="1:3" ht="33.75" customHeight="1">
      <c r="A98" s="1664"/>
      <c r="B98" s="1606"/>
      <c r="C98" s="705" t="s">
        <v>939</v>
      </c>
    </row>
    <row r="99" spans="1:3" ht="33.75" customHeight="1">
      <c r="A99" s="1664"/>
      <c r="B99" s="1606"/>
      <c r="C99" s="704" t="s">
        <v>940</v>
      </c>
    </row>
    <row r="100" spans="1:3" ht="15.5" customHeight="1">
      <c r="A100" s="1664"/>
      <c r="B100" s="1606"/>
      <c r="C100" s="704" t="s">
        <v>941</v>
      </c>
    </row>
    <row r="101" spans="1:3" ht="15.5" customHeight="1">
      <c r="A101" s="1664"/>
      <c r="B101" s="1606"/>
      <c r="C101" s="705"/>
    </row>
    <row r="102" spans="1:3" ht="15.5" customHeight="1">
      <c r="A102" s="1664"/>
      <c r="B102" s="1606"/>
      <c r="C102" s="704" t="s">
        <v>942</v>
      </c>
    </row>
    <row r="103" spans="1:3" ht="15.5" customHeight="1">
      <c r="A103" s="1664"/>
      <c r="B103" s="1606"/>
      <c r="C103" s="705"/>
    </row>
    <row r="104" spans="1:3" ht="33.75" customHeight="1">
      <c r="A104" s="1664"/>
      <c r="B104" s="823"/>
      <c r="C104" s="705" t="s">
        <v>943</v>
      </c>
    </row>
    <row r="105" spans="1:3" ht="15.5" customHeight="1">
      <c r="A105" s="1665"/>
      <c r="B105" s="823"/>
      <c r="C105" s="705" t="s">
        <v>944</v>
      </c>
    </row>
    <row r="106" spans="1:3" ht="15.75" customHeight="1">
      <c r="A106" s="1666" t="s">
        <v>300</v>
      </c>
      <c r="B106" s="1607" t="s">
        <v>945</v>
      </c>
      <c r="C106" s="706" t="s">
        <v>946</v>
      </c>
    </row>
    <row r="107" spans="1:3" ht="33.75" customHeight="1">
      <c r="A107" s="1667"/>
      <c r="B107" s="1607"/>
      <c r="C107" s="706" t="s">
        <v>947</v>
      </c>
    </row>
    <row r="108" spans="1:3" ht="37.5" customHeight="1">
      <c r="A108" s="1667"/>
      <c r="B108" s="1607"/>
      <c r="C108" s="707" t="s">
        <v>948</v>
      </c>
    </row>
    <row r="109" spans="1:3" ht="15.75" customHeight="1">
      <c r="A109" s="1667"/>
      <c r="B109" s="1607" t="s">
        <v>949</v>
      </c>
      <c r="C109" s="706" t="s">
        <v>950</v>
      </c>
    </row>
    <row r="110" spans="1:3" ht="15.5" customHeight="1">
      <c r="A110" s="1667"/>
      <c r="B110" s="1607"/>
      <c r="C110" s="706" t="s">
        <v>951</v>
      </c>
    </row>
    <row r="111" spans="1:3" ht="15.5" customHeight="1">
      <c r="A111" s="1667"/>
      <c r="B111" s="1607"/>
      <c r="C111" s="707" t="s">
        <v>952</v>
      </c>
    </row>
    <row r="112" spans="1:3" ht="33.75" customHeight="1">
      <c r="A112" s="1667"/>
      <c r="B112" s="1607" t="s">
        <v>953</v>
      </c>
      <c r="C112" s="706" t="s">
        <v>954</v>
      </c>
    </row>
    <row r="113" spans="1:3" ht="33" customHeight="1">
      <c r="A113" s="1667"/>
      <c r="B113" s="1607"/>
      <c r="C113" s="706" t="s">
        <v>955</v>
      </c>
    </row>
    <row r="114" spans="1:3" ht="15.5" customHeight="1">
      <c r="A114" s="1667"/>
      <c r="B114" s="1607"/>
      <c r="C114" s="706" t="s">
        <v>956</v>
      </c>
    </row>
    <row r="115" spans="1:3" ht="6" customHeight="1">
      <c r="A115" s="1667"/>
      <c r="B115" s="1607"/>
      <c r="C115" s="707"/>
    </row>
    <row r="116" spans="1:3" ht="15.75" customHeight="1">
      <c r="A116" s="1667"/>
      <c r="B116" s="1607" t="s">
        <v>957</v>
      </c>
      <c r="C116" s="706" t="s">
        <v>958</v>
      </c>
    </row>
    <row r="117" spans="1:3" ht="15.5" customHeight="1">
      <c r="A117" s="1667"/>
      <c r="B117" s="1607"/>
      <c r="C117" s="706" t="s">
        <v>959</v>
      </c>
    </row>
    <row r="118" spans="1:3" ht="15.5" customHeight="1">
      <c r="A118" s="1667"/>
      <c r="B118" s="1607"/>
      <c r="C118" s="707" t="s">
        <v>960</v>
      </c>
    </row>
    <row r="119" spans="1:3" ht="15.75" customHeight="1">
      <c r="A119" s="1667"/>
      <c r="B119" s="1607" t="s">
        <v>961</v>
      </c>
      <c r="C119" s="706" t="s">
        <v>962</v>
      </c>
    </row>
    <row r="120" spans="1:3" ht="15.5" customHeight="1">
      <c r="A120" s="1667"/>
      <c r="B120" s="1607"/>
      <c r="C120" s="706" t="s">
        <v>963</v>
      </c>
    </row>
    <row r="121" spans="1:3" ht="15.5" customHeight="1">
      <c r="A121" s="1667"/>
      <c r="B121" s="1607"/>
      <c r="C121" s="706" t="s">
        <v>964</v>
      </c>
    </row>
    <row r="122" spans="1:3" ht="3" customHeight="1">
      <c r="A122" s="1667"/>
      <c r="B122" s="1607"/>
      <c r="C122" s="707"/>
    </row>
    <row r="123" spans="1:3" ht="51" customHeight="1">
      <c r="A123" s="1667"/>
      <c r="B123" s="824" t="s">
        <v>525</v>
      </c>
      <c r="C123" s="707" t="s">
        <v>965</v>
      </c>
    </row>
    <row r="124" spans="1:3" ht="15.75" customHeight="1">
      <c r="A124" s="1667"/>
      <c r="B124" s="1607" t="s">
        <v>966</v>
      </c>
      <c r="C124" s="706" t="s">
        <v>967</v>
      </c>
    </row>
    <row r="125" spans="1:3" ht="15.5" customHeight="1">
      <c r="A125" s="1667"/>
      <c r="B125" s="1607"/>
      <c r="C125" s="707" t="s">
        <v>968</v>
      </c>
    </row>
    <row r="126" spans="1:3" ht="15.75" customHeight="1">
      <c r="A126" s="1667"/>
      <c r="B126" s="1607" t="s">
        <v>969</v>
      </c>
      <c r="C126" s="706" t="s">
        <v>970</v>
      </c>
    </row>
    <row r="127" spans="1:3" ht="15.5" customHeight="1">
      <c r="A127" s="1667"/>
      <c r="B127" s="1607"/>
      <c r="C127" s="706" t="s">
        <v>971</v>
      </c>
    </row>
    <row r="128" spans="1:3" ht="15.5" customHeight="1">
      <c r="A128" s="1667"/>
      <c r="B128" s="1607"/>
      <c r="C128" s="706" t="s">
        <v>972</v>
      </c>
    </row>
    <row r="129" spans="1:3" ht="5.25" customHeight="1">
      <c r="A129" s="1667"/>
      <c r="B129" s="1607"/>
      <c r="C129" s="707"/>
    </row>
    <row r="130" spans="1:3" ht="15.75" customHeight="1">
      <c r="A130" s="1667"/>
      <c r="B130" s="1607" t="s">
        <v>973</v>
      </c>
      <c r="C130" s="706" t="s">
        <v>974</v>
      </c>
    </row>
    <row r="131" spans="1:3" ht="28.5" customHeight="1">
      <c r="A131" s="1667"/>
      <c r="B131" s="1607"/>
      <c r="C131" s="706" t="s">
        <v>975</v>
      </c>
    </row>
    <row r="132" spans="1:3" ht="15.5" customHeight="1">
      <c r="A132" s="1667"/>
      <c r="B132" s="1607"/>
      <c r="C132" s="706" t="s">
        <v>976</v>
      </c>
    </row>
    <row r="133" spans="1:3" ht="6" customHeight="1">
      <c r="A133" s="1667"/>
      <c r="B133" s="1607"/>
      <c r="C133" s="707"/>
    </row>
    <row r="134" spans="1:3" ht="15.75" customHeight="1">
      <c r="A134" s="1667"/>
      <c r="B134" s="1607" t="s">
        <v>977</v>
      </c>
      <c r="C134" s="706" t="s">
        <v>978</v>
      </c>
    </row>
    <row r="135" spans="1:3" ht="15.5" customHeight="1">
      <c r="A135" s="1667"/>
      <c r="B135" s="1607"/>
      <c r="C135" s="706" t="s">
        <v>979</v>
      </c>
    </row>
    <row r="136" spans="1:3" ht="15.5" customHeight="1">
      <c r="A136" s="1667"/>
      <c r="B136" s="1607"/>
      <c r="C136" s="707" t="s">
        <v>980</v>
      </c>
    </row>
    <row r="137" spans="1:3" ht="15.75" customHeight="1">
      <c r="A137" s="1667"/>
      <c r="B137" s="1607" t="s">
        <v>981</v>
      </c>
      <c r="C137" s="706" t="s">
        <v>982</v>
      </c>
    </row>
    <row r="138" spans="1:3" ht="15.5" customHeight="1">
      <c r="A138" s="1667"/>
      <c r="B138" s="1607"/>
      <c r="C138" s="706" t="s">
        <v>983</v>
      </c>
    </row>
    <row r="139" spans="1:3" ht="15.5" customHeight="1">
      <c r="A139" s="1667"/>
      <c r="B139" s="1607"/>
      <c r="C139" s="706" t="s">
        <v>984</v>
      </c>
    </row>
    <row r="140" spans="1:3" ht="7.5" customHeight="1">
      <c r="A140" s="1667"/>
      <c r="B140" s="1607"/>
      <c r="C140" s="707"/>
    </row>
    <row r="141" spans="1:3" ht="36.75" customHeight="1">
      <c r="A141" s="1667"/>
      <c r="B141" s="1607" t="s">
        <v>985</v>
      </c>
      <c r="C141" s="706" t="s">
        <v>986</v>
      </c>
    </row>
    <row r="142" spans="1:3" ht="15.5" customHeight="1">
      <c r="A142" s="1667"/>
      <c r="B142" s="1607"/>
      <c r="C142" s="706" t="s">
        <v>987</v>
      </c>
    </row>
    <row r="143" spans="1:3" ht="15.5" customHeight="1">
      <c r="A143" s="1667"/>
      <c r="B143" s="1607"/>
      <c r="C143" s="706" t="s">
        <v>984</v>
      </c>
    </row>
    <row r="144" spans="1:3" ht="15.5" customHeight="1">
      <c r="A144" s="1667"/>
      <c r="B144" s="1607"/>
      <c r="C144" s="707" t="s">
        <v>988</v>
      </c>
    </row>
    <row r="145" spans="1:3" ht="35.25" customHeight="1">
      <c r="A145" s="1667"/>
      <c r="B145" s="1607" t="s">
        <v>989</v>
      </c>
      <c r="C145" s="706" t="s">
        <v>990</v>
      </c>
    </row>
    <row r="146" spans="1:3" ht="15.5" customHeight="1">
      <c r="A146" s="1667"/>
      <c r="B146" s="1607"/>
      <c r="C146" s="706" t="s">
        <v>991</v>
      </c>
    </row>
    <row r="147" spans="1:3" ht="28.5" customHeight="1">
      <c r="A147" s="1667"/>
      <c r="B147" s="1607"/>
      <c r="C147" s="707" t="s">
        <v>992</v>
      </c>
    </row>
    <row r="148" spans="1:3" ht="51" customHeight="1">
      <c r="A148" s="1668"/>
      <c r="B148" s="824" t="s">
        <v>568</v>
      </c>
      <c r="C148" s="707" t="s">
        <v>993</v>
      </c>
    </row>
    <row r="149" spans="1:3" ht="15.5" customHeight="1">
      <c r="A149" s="1669" t="s">
        <v>308</v>
      </c>
      <c r="B149" s="1608" t="s">
        <v>994</v>
      </c>
      <c r="C149" s="708" t="s">
        <v>995</v>
      </c>
    </row>
    <row r="150" spans="1:3" ht="30" customHeight="1">
      <c r="A150" s="1670"/>
      <c r="B150" s="1608"/>
      <c r="C150" s="708" t="s">
        <v>996</v>
      </c>
    </row>
    <row r="151" spans="1:3" ht="46.5" customHeight="1">
      <c r="A151" s="1670"/>
      <c r="B151" s="1608"/>
      <c r="C151" s="708" t="s">
        <v>997</v>
      </c>
    </row>
    <row r="152" spans="1:3" ht="38.25" customHeight="1">
      <c r="A152" s="1670"/>
      <c r="B152" s="1608"/>
      <c r="C152" s="709" t="s">
        <v>998</v>
      </c>
    </row>
    <row r="153" spans="1:3" ht="51" customHeight="1">
      <c r="A153" s="1670"/>
      <c r="B153" s="825" t="s">
        <v>558</v>
      </c>
      <c r="C153" s="709" t="s">
        <v>999</v>
      </c>
    </row>
    <row r="154" spans="1:3" ht="15.5" customHeight="1">
      <c r="A154" s="1670"/>
      <c r="B154" s="1608" t="s">
        <v>1000</v>
      </c>
      <c r="C154" s="708" t="s">
        <v>1001</v>
      </c>
    </row>
    <row r="155" spans="1:3" ht="15.5" customHeight="1">
      <c r="A155" s="1670"/>
      <c r="B155" s="1608"/>
      <c r="C155" s="709" t="s">
        <v>1002</v>
      </c>
    </row>
    <row r="156" spans="1:3" ht="15.75" customHeight="1">
      <c r="A156" s="1670"/>
      <c r="B156" s="1608" t="s">
        <v>1003</v>
      </c>
      <c r="C156" s="708" t="s">
        <v>1004</v>
      </c>
    </row>
    <row r="157" spans="1:3" ht="29.25" customHeight="1">
      <c r="A157" s="1670"/>
      <c r="B157" s="1608"/>
      <c r="C157" s="709" t="s">
        <v>1005</v>
      </c>
    </row>
    <row r="158" spans="1:3" ht="17.25" customHeight="1">
      <c r="A158" s="1670"/>
      <c r="B158" s="825" t="s">
        <v>1006</v>
      </c>
      <c r="C158" s="709" t="s">
        <v>1007</v>
      </c>
    </row>
    <row r="159" spans="1:3" ht="15.5" customHeight="1">
      <c r="A159" s="1670"/>
      <c r="B159" s="1608"/>
      <c r="C159" s="708" t="s">
        <v>1008</v>
      </c>
    </row>
    <row r="160" spans="1:3" ht="15.5" customHeight="1">
      <c r="A160" s="1670"/>
      <c r="B160" s="1608"/>
      <c r="C160" s="708" t="s">
        <v>1009</v>
      </c>
    </row>
    <row r="161" spans="1:3" ht="3" customHeight="1">
      <c r="A161" s="1670"/>
      <c r="B161" s="1608"/>
      <c r="C161" s="709"/>
    </row>
    <row r="162" spans="1:3" ht="27.75" customHeight="1">
      <c r="A162" s="1670"/>
      <c r="B162" s="1608"/>
      <c r="C162" s="708" t="s">
        <v>1010</v>
      </c>
    </row>
    <row r="163" spans="1:3" ht="41.25" customHeight="1">
      <c r="A163" s="1671"/>
      <c r="B163" s="1608"/>
      <c r="C163" s="709" t="s">
        <v>1011</v>
      </c>
    </row>
    <row r="164" spans="1:3" ht="15.75" customHeight="1">
      <c r="A164" s="1672" t="s">
        <v>297</v>
      </c>
      <c r="B164" s="1609" t="s">
        <v>1012</v>
      </c>
      <c r="C164" s="710" t="s">
        <v>1013</v>
      </c>
    </row>
    <row r="165" spans="1:3" ht="15.5" customHeight="1">
      <c r="A165" s="1673"/>
      <c r="B165" s="1609"/>
      <c r="C165" s="710" t="s">
        <v>1014</v>
      </c>
    </row>
    <row r="166" spans="1:3" ht="48" customHeight="1">
      <c r="A166" s="1673"/>
      <c r="B166" s="1609"/>
      <c r="C166" s="710" t="s">
        <v>1015</v>
      </c>
    </row>
    <row r="167" spans="1:3" ht="5.25" customHeight="1">
      <c r="A167" s="1673"/>
      <c r="B167" s="1609"/>
      <c r="C167" s="711"/>
    </row>
    <row r="168" spans="1:3" ht="31.5" customHeight="1">
      <c r="A168" s="1673"/>
      <c r="B168" s="1609" t="s">
        <v>1016</v>
      </c>
      <c r="C168" s="710" t="s">
        <v>1017</v>
      </c>
    </row>
    <row r="169" spans="1:3" ht="15.5" customHeight="1">
      <c r="A169" s="1673"/>
      <c r="B169" s="1609"/>
      <c r="C169" s="711" t="s">
        <v>1018</v>
      </c>
    </row>
    <row r="170" spans="1:3" ht="33" customHeight="1">
      <c r="A170" s="1673"/>
      <c r="B170" s="1609" t="s">
        <v>1019</v>
      </c>
      <c r="C170" s="710" t="s">
        <v>1020</v>
      </c>
    </row>
    <row r="171" spans="1:3" ht="15.5" customHeight="1">
      <c r="A171" s="1673"/>
      <c r="B171" s="1609"/>
      <c r="C171" s="710" t="s">
        <v>1021</v>
      </c>
    </row>
    <row r="172" spans="1:3" ht="15.5" customHeight="1">
      <c r="A172" s="1673"/>
      <c r="B172" s="1609"/>
      <c r="C172" s="821"/>
    </row>
    <row r="173" spans="1:3" ht="15.5" customHeight="1">
      <c r="A173" s="1673"/>
      <c r="B173" s="1609"/>
      <c r="C173" s="711"/>
    </row>
    <row r="174" spans="1:3" ht="51" customHeight="1">
      <c r="A174" s="1673"/>
      <c r="B174" s="826" t="s">
        <v>1022</v>
      </c>
      <c r="C174" s="711" t="s">
        <v>1023</v>
      </c>
    </row>
    <row r="175" spans="1:3" ht="15.5" customHeight="1">
      <c r="A175" s="1673"/>
      <c r="B175" s="1609" t="s">
        <v>1024</v>
      </c>
      <c r="C175" s="710" t="s">
        <v>1025</v>
      </c>
    </row>
    <row r="176" spans="1:3" ht="15.5" customHeight="1">
      <c r="A176" s="1673"/>
      <c r="B176" s="1609"/>
      <c r="C176" s="710" t="s">
        <v>1026</v>
      </c>
    </row>
    <row r="177" spans="1:3" ht="15.5" customHeight="1">
      <c r="A177" s="1673"/>
      <c r="B177" s="1609"/>
      <c r="C177" s="710" t="s">
        <v>1027</v>
      </c>
    </row>
    <row r="178" spans="1:3" ht="6.75" customHeight="1">
      <c r="A178" s="1673"/>
      <c r="B178" s="1609"/>
      <c r="C178" s="711" t="s">
        <v>820</v>
      </c>
    </row>
    <row r="179" spans="1:3" ht="15.75" customHeight="1">
      <c r="A179" s="1673"/>
      <c r="B179" s="1609" t="s">
        <v>1028</v>
      </c>
      <c r="C179" s="710" t="s">
        <v>1029</v>
      </c>
    </row>
    <row r="180" spans="1:3" ht="36" customHeight="1">
      <c r="A180" s="1673"/>
      <c r="B180" s="1609"/>
      <c r="C180" s="710" t="s">
        <v>1030</v>
      </c>
    </row>
    <row r="181" spans="1:3" ht="7.5" customHeight="1">
      <c r="A181" s="1673"/>
      <c r="B181" s="1609"/>
      <c r="C181" s="711" t="s">
        <v>820</v>
      </c>
    </row>
    <row r="182" spans="1:3" ht="15.75" customHeight="1">
      <c r="A182" s="1673"/>
      <c r="B182" s="1609" t="s">
        <v>1031</v>
      </c>
      <c r="C182" s="710" t="s">
        <v>1032</v>
      </c>
    </row>
    <row r="183" spans="1:3" ht="15.5" customHeight="1">
      <c r="A183" s="1673"/>
      <c r="B183" s="1609"/>
      <c r="C183" s="710" t="s">
        <v>1033</v>
      </c>
    </row>
    <row r="184" spans="1:3" ht="15.5" customHeight="1">
      <c r="A184" s="1673"/>
      <c r="B184" s="1609"/>
      <c r="C184" s="821" t="s">
        <v>1034</v>
      </c>
    </row>
    <row r="185" spans="1:3" ht="15.75" customHeight="1">
      <c r="A185" s="1673"/>
      <c r="B185" s="1609" t="s">
        <v>1035</v>
      </c>
      <c r="C185" s="710" t="s">
        <v>1036</v>
      </c>
    </row>
    <row r="186" spans="1:3" ht="33" customHeight="1">
      <c r="A186" s="1673"/>
      <c r="B186" s="1609"/>
      <c r="C186" s="710" t="s">
        <v>1037</v>
      </c>
    </row>
    <row r="187" spans="1:3" ht="15.5" customHeight="1">
      <c r="A187" s="1673"/>
      <c r="B187" s="1609"/>
      <c r="C187" s="711" t="s">
        <v>1038</v>
      </c>
    </row>
    <row r="188" spans="1:3" ht="31.5" customHeight="1">
      <c r="A188" s="1673"/>
      <c r="B188" s="1609" t="s">
        <v>1039</v>
      </c>
      <c r="C188" s="710" t="s">
        <v>1040</v>
      </c>
    </row>
    <row r="189" spans="1:3" ht="30" customHeight="1">
      <c r="A189" s="1673"/>
      <c r="B189" s="1609"/>
      <c r="C189" s="710" t="s">
        <v>1041</v>
      </c>
    </row>
    <row r="190" spans="1:3" ht="30" customHeight="1">
      <c r="A190" s="1674"/>
      <c r="B190" s="1609"/>
      <c r="C190" s="711" t="s">
        <v>1042</v>
      </c>
    </row>
    <row r="191" spans="1:3" ht="15.75" customHeight="1">
      <c r="A191" s="1675" t="s">
        <v>302</v>
      </c>
      <c r="B191" s="1610" t="s">
        <v>1043</v>
      </c>
      <c r="C191" s="712" t="s">
        <v>1044</v>
      </c>
    </row>
    <row r="192" spans="1:3" ht="30.75" customHeight="1">
      <c r="A192" s="1676"/>
      <c r="B192" s="1610"/>
      <c r="C192" s="712" t="s">
        <v>1045</v>
      </c>
    </row>
    <row r="193" spans="1:3" ht="34.5" customHeight="1">
      <c r="A193" s="1676"/>
      <c r="B193" s="1610"/>
      <c r="C193" s="820" t="s">
        <v>1046</v>
      </c>
    </row>
    <row r="194" spans="1:3" ht="31.5" customHeight="1">
      <c r="A194" s="1676"/>
      <c r="B194" s="1610" t="s">
        <v>1047</v>
      </c>
      <c r="C194" s="712" t="s">
        <v>1048</v>
      </c>
    </row>
    <row r="195" spans="1:3" ht="31.5" customHeight="1">
      <c r="A195" s="1676"/>
      <c r="B195" s="1610"/>
      <c r="C195" s="713" t="s">
        <v>1049</v>
      </c>
    </row>
    <row r="196" spans="1:3" ht="15.5" customHeight="1">
      <c r="A196" s="1676"/>
      <c r="B196" s="1611"/>
      <c r="C196" s="714" t="s">
        <v>1050</v>
      </c>
    </row>
    <row r="197" spans="1:3" ht="36.75" customHeight="1">
      <c r="A197" s="1676"/>
      <c r="B197" s="1611"/>
      <c r="C197" s="714" t="s">
        <v>1051</v>
      </c>
    </row>
    <row r="198" spans="1:3" ht="6" customHeight="1">
      <c r="A198" s="1676"/>
      <c r="B198" s="1611"/>
      <c r="C198" s="715"/>
    </row>
    <row r="199" spans="1:3" ht="15.5" customHeight="1">
      <c r="A199" s="1676"/>
      <c r="B199" s="1611"/>
      <c r="C199" s="714" t="s">
        <v>1052</v>
      </c>
    </row>
    <row r="200" spans="1:3" ht="34.5" customHeight="1">
      <c r="A200" s="1677"/>
      <c r="B200" s="1611"/>
      <c r="C200" s="804" t="s">
        <v>1053</v>
      </c>
    </row>
    <row r="201" spans="1:3" ht="15.75" customHeight="1">
      <c r="A201" s="1684" t="s">
        <v>305</v>
      </c>
      <c r="B201" s="1612" t="s">
        <v>1054</v>
      </c>
      <c r="C201" s="716" t="s">
        <v>1055</v>
      </c>
    </row>
    <row r="202" spans="1:3" ht="15.5" customHeight="1">
      <c r="A202" s="1685"/>
      <c r="B202" s="1612"/>
      <c r="C202" s="716" t="s">
        <v>1056</v>
      </c>
    </row>
    <row r="203" spans="1:3" ht="15.5" customHeight="1">
      <c r="A203" s="1685"/>
      <c r="B203" s="1612"/>
      <c r="C203" s="717" t="s">
        <v>1057</v>
      </c>
    </row>
    <row r="204" spans="1:3" ht="49.5" customHeight="1">
      <c r="A204" s="1685"/>
      <c r="B204" s="1612" t="s">
        <v>1058</v>
      </c>
      <c r="C204" s="716" t="s">
        <v>1059</v>
      </c>
    </row>
    <row r="205" spans="1:3" ht="21.75" customHeight="1">
      <c r="A205" s="1685"/>
      <c r="B205" s="1613"/>
      <c r="C205" s="716" t="s">
        <v>820</v>
      </c>
    </row>
    <row r="206" spans="1:3" ht="78.75" customHeight="1">
      <c r="A206" s="1685"/>
      <c r="B206" s="830" t="s">
        <v>1060</v>
      </c>
      <c r="C206" s="831" t="s">
        <v>1061</v>
      </c>
    </row>
    <row r="207" spans="1:3" ht="45.75" customHeight="1">
      <c r="A207" s="1685"/>
      <c r="B207" s="1614" t="s">
        <v>1062</v>
      </c>
      <c r="C207" s="716" t="s">
        <v>1063</v>
      </c>
    </row>
    <row r="208" spans="1:3" ht="15.5" customHeight="1">
      <c r="A208" s="1685"/>
      <c r="B208" s="1612"/>
      <c r="C208" s="717" t="s">
        <v>1064</v>
      </c>
    </row>
    <row r="209" spans="1:3" ht="31.5" customHeight="1">
      <c r="A209" s="1685"/>
      <c r="B209" s="1612" t="s">
        <v>1065</v>
      </c>
      <c r="C209" s="716" t="s">
        <v>1066</v>
      </c>
    </row>
    <row r="210" spans="1:3" ht="15.5" customHeight="1">
      <c r="A210" s="1685"/>
      <c r="B210" s="1612"/>
      <c r="C210" s="716" t="s">
        <v>1067</v>
      </c>
    </row>
    <row r="211" spans="1:3" ht="36" customHeight="1">
      <c r="A211" s="1685"/>
      <c r="B211" s="1612"/>
      <c r="C211" s="717" t="s">
        <v>1068</v>
      </c>
    </row>
    <row r="212" spans="1:3" ht="28.5" customHeight="1">
      <c r="A212" s="1685"/>
      <c r="B212" s="1612" t="s">
        <v>1069</v>
      </c>
      <c r="C212" s="716" t="s">
        <v>1070</v>
      </c>
    </row>
    <row r="213" spans="1:3" ht="15.5" customHeight="1">
      <c r="A213" s="1685"/>
      <c r="B213" s="1612"/>
      <c r="C213" s="716" t="s">
        <v>1071</v>
      </c>
    </row>
    <row r="214" spans="1:3" ht="15.5" customHeight="1">
      <c r="A214" s="1685"/>
      <c r="B214" s="1612"/>
      <c r="C214" s="717" t="s">
        <v>1072</v>
      </c>
    </row>
    <row r="215" spans="1:3" ht="32.25" customHeight="1">
      <c r="A215" s="1685"/>
      <c r="B215" s="1615" t="s">
        <v>1073</v>
      </c>
      <c r="C215" s="716" t="s">
        <v>1074</v>
      </c>
    </row>
    <row r="216" spans="1:3" ht="15.5" customHeight="1">
      <c r="A216" s="1685"/>
      <c r="B216" s="1616"/>
      <c r="C216" s="716" t="s">
        <v>1075</v>
      </c>
    </row>
    <row r="217" spans="1:3" ht="15.5" customHeight="1">
      <c r="A217" s="1685"/>
      <c r="B217" s="1617"/>
      <c r="C217" s="717" t="s">
        <v>1076</v>
      </c>
    </row>
    <row r="218" spans="1:3" ht="15.5" customHeight="1">
      <c r="A218" s="1685"/>
      <c r="B218" s="1612"/>
      <c r="C218" s="716" t="s">
        <v>1077</v>
      </c>
    </row>
    <row r="219" spans="1:3" ht="15.5" customHeight="1">
      <c r="A219" s="1685"/>
      <c r="B219" s="1612"/>
      <c r="C219" s="717" t="s">
        <v>1078</v>
      </c>
    </row>
    <row r="220" spans="1:3" ht="15.5" customHeight="1">
      <c r="A220" s="1685"/>
      <c r="B220" s="1612"/>
      <c r="C220" s="716" t="s">
        <v>1079</v>
      </c>
    </row>
    <row r="221" spans="1:3" ht="15.5" customHeight="1">
      <c r="A221" s="1685"/>
      <c r="B221" s="1612"/>
      <c r="C221" s="717" t="s">
        <v>1080</v>
      </c>
    </row>
    <row r="222" spans="1:3" ht="35.25" customHeight="1">
      <c r="A222" s="1685"/>
      <c r="B222" s="1612"/>
      <c r="C222" s="716" t="s">
        <v>1081</v>
      </c>
    </row>
    <row r="223" spans="1:3" ht="15.5" customHeight="1">
      <c r="A223" s="1685"/>
      <c r="B223" s="1612"/>
      <c r="C223" s="717" t="s">
        <v>1082</v>
      </c>
    </row>
    <row r="224" spans="1:3" ht="15.5" customHeight="1">
      <c r="A224" s="1685"/>
      <c r="B224" s="1612"/>
      <c r="C224" s="716" t="s">
        <v>1083</v>
      </c>
    </row>
    <row r="225" spans="1:3" ht="15.5" customHeight="1">
      <c r="A225" s="1685"/>
      <c r="B225" s="1612"/>
      <c r="C225" s="717" t="s">
        <v>1084</v>
      </c>
    </row>
    <row r="226" spans="1:3" ht="15.5" customHeight="1">
      <c r="A226" s="1685"/>
      <c r="B226" s="1612"/>
      <c r="C226" s="818" t="s">
        <v>1085</v>
      </c>
    </row>
    <row r="227" spans="1:3" ht="27.75" customHeight="1">
      <c r="A227" s="1685"/>
      <c r="B227" s="1612"/>
      <c r="C227" s="819" t="s">
        <v>1086</v>
      </c>
    </row>
    <row r="228" spans="1:3" ht="15.5" customHeight="1">
      <c r="A228" s="1685"/>
      <c r="B228" s="1612"/>
      <c r="C228" s="818" t="s">
        <v>1087</v>
      </c>
    </row>
    <row r="229" spans="1:3" ht="15.5" customHeight="1">
      <c r="A229" s="1685"/>
      <c r="B229" s="1612"/>
      <c r="C229" s="819" t="s">
        <v>1088</v>
      </c>
    </row>
    <row r="230" spans="1:3" ht="36" customHeight="1">
      <c r="A230" s="1685"/>
      <c r="B230" s="830"/>
      <c r="C230" s="717" t="s">
        <v>1089</v>
      </c>
    </row>
    <row r="231" spans="1:3" ht="33.75" customHeight="1">
      <c r="A231" s="1685"/>
      <c r="B231" s="1612"/>
      <c r="C231" s="716" t="s">
        <v>1090</v>
      </c>
    </row>
    <row r="232" spans="1:3" ht="51" customHeight="1">
      <c r="A232" s="1686"/>
      <c r="B232" s="1612"/>
      <c r="C232" s="717" t="s">
        <v>1091</v>
      </c>
    </row>
    <row r="233" spans="1:3" ht="15.75" customHeight="1">
      <c r="A233" s="1678" t="s">
        <v>309</v>
      </c>
      <c r="B233" s="1618" t="s">
        <v>1092</v>
      </c>
      <c r="C233" s="718" t="s">
        <v>1093</v>
      </c>
    </row>
    <row r="234" spans="1:3" ht="34.5" customHeight="1">
      <c r="A234" s="1679"/>
      <c r="B234" s="1618"/>
      <c r="C234" s="718" t="s">
        <v>1094</v>
      </c>
    </row>
    <row r="235" spans="1:3" ht="32.25" customHeight="1">
      <c r="A235" s="1679"/>
      <c r="B235" s="1618"/>
      <c r="C235" s="719" t="s">
        <v>1095</v>
      </c>
    </row>
    <row r="236" spans="1:3" ht="15.75" customHeight="1">
      <c r="A236" s="1679"/>
      <c r="B236" s="1618" t="s">
        <v>1096</v>
      </c>
      <c r="C236" s="718" t="s">
        <v>1097</v>
      </c>
    </row>
    <row r="237" spans="1:3" ht="15.5" customHeight="1">
      <c r="A237" s="1679"/>
      <c r="B237" s="1618"/>
      <c r="C237" s="718" t="s">
        <v>1098</v>
      </c>
    </row>
    <row r="238" spans="1:3" ht="15.5" customHeight="1">
      <c r="A238" s="1679"/>
      <c r="B238" s="1618"/>
      <c r="C238" s="719" t="s">
        <v>1099</v>
      </c>
    </row>
    <row r="239" spans="1:3" ht="15.5" customHeight="1">
      <c r="A239" s="1679"/>
      <c r="B239" s="1618"/>
      <c r="C239" s="718" t="s">
        <v>1100</v>
      </c>
    </row>
    <row r="240" spans="1:3" ht="15.5" customHeight="1">
      <c r="A240" s="1679"/>
      <c r="B240" s="1618"/>
      <c r="C240" s="719" t="s">
        <v>1101</v>
      </c>
    </row>
    <row r="241" spans="1:3" ht="36" customHeight="1">
      <c r="A241" s="1679"/>
      <c r="B241" s="834"/>
      <c r="C241" s="719" t="s">
        <v>1102</v>
      </c>
    </row>
    <row r="242" spans="1:3" ht="15.5" customHeight="1">
      <c r="A242" s="1679"/>
      <c r="B242" s="1618"/>
      <c r="C242" s="718" t="s">
        <v>1103</v>
      </c>
    </row>
    <row r="243" spans="1:3" ht="15.5" customHeight="1">
      <c r="A243" s="1680"/>
      <c r="B243" s="1618"/>
      <c r="C243" s="719" t="s">
        <v>1104</v>
      </c>
    </row>
    <row r="244" spans="1:3" ht="15.75" customHeight="1">
      <c r="A244" s="1681" t="s">
        <v>312</v>
      </c>
      <c r="B244" s="1619" t="s">
        <v>1105</v>
      </c>
      <c r="C244" s="720" t="s">
        <v>1106</v>
      </c>
    </row>
    <row r="245" spans="1:3" ht="15.5" customHeight="1">
      <c r="A245" s="1682"/>
      <c r="B245" s="1619"/>
      <c r="C245" s="720" t="s">
        <v>1107</v>
      </c>
    </row>
    <row r="246" spans="1:3" ht="15.5" customHeight="1">
      <c r="A246" s="1682"/>
      <c r="B246" s="1619"/>
      <c r="C246" s="720" t="s">
        <v>1108</v>
      </c>
    </row>
    <row r="247" spans="1:3" ht="3.75" customHeight="1">
      <c r="A247" s="1682"/>
      <c r="B247" s="1619"/>
      <c r="C247" s="721"/>
    </row>
    <row r="248" spans="1:3" ht="36" customHeight="1">
      <c r="A248" s="1682"/>
      <c r="B248" s="1619" t="s">
        <v>1109</v>
      </c>
      <c r="C248" s="720" t="s">
        <v>1110</v>
      </c>
    </row>
    <row r="249" spans="1:3" ht="15.5" customHeight="1">
      <c r="A249" s="1682"/>
      <c r="B249" s="1619"/>
      <c r="C249" s="720" t="s">
        <v>1111</v>
      </c>
    </row>
    <row r="250" spans="1:3" ht="15.5" customHeight="1">
      <c r="A250" s="1682"/>
      <c r="B250" s="1619"/>
      <c r="C250" s="721" t="s">
        <v>1112</v>
      </c>
    </row>
    <row r="251" spans="1:3" ht="15.75" customHeight="1">
      <c r="A251" s="1682"/>
      <c r="B251" s="1619" t="s">
        <v>1113</v>
      </c>
      <c r="C251" s="720" t="s">
        <v>1114</v>
      </c>
    </row>
    <row r="252" spans="1:3" ht="31.5" customHeight="1">
      <c r="A252" s="1682"/>
      <c r="B252" s="1619"/>
      <c r="C252" s="720" t="s">
        <v>1115</v>
      </c>
    </row>
    <row r="253" spans="1:3" ht="38.25" customHeight="1">
      <c r="A253" s="1682"/>
      <c r="B253" s="1619"/>
      <c r="C253" s="720" t="s">
        <v>1116</v>
      </c>
    </row>
    <row r="254" spans="1:3" ht="3" customHeight="1">
      <c r="A254" s="1682"/>
      <c r="B254" s="1619"/>
      <c r="C254" s="721"/>
    </row>
    <row r="255" spans="1:3" ht="28.5" customHeight="1">
      <c r="A255" s="1682"/>
      <c r="B255" s="827" t="s">
        <v>1117</v>
      </c>
      <c r="C255" s="829" t="s">
        <v>1118</v>
      </c>
    </row>
    <row r="256" spans="1:3" ht="15.5" customHeight="1">
      <c r="A256" s="1682"/>
      <c r="B256" s="1619" t="s">
        <v>1119</v>
      </c>
      <c r="C256" s="720" t="s">
        <v>1120</v>
      </c>
    </row>
    <row r="257" spans="1:3" ht="15.5" customHeight="1">
      <c r="A257" s="1683"/>
      <c r="B257" s="1619"/>
      <c r="C257" s="721" t="s">
        <v>1121</v>
      </c>
    </row>
    <row r="258" spans="1:3" ht="15.75" customHeight="1">
      <c r="A258" s="1687" t="s">
        <v>315</v>
      </c>
      <c r="B258" s="1611" t="s">
        <v>1122</v>
      </c>
      <c r="C258" s="714" t="s">
        <v>1123</v>
      </c>
    </row>
    <row r="259" spans="1:3" ht="15.5" customHeight="1">
      <c r="A259" s="1688"/>
      <c r="B259" s="1611"/>
      <c r="C259" s="714" t="s">
        <v>1124</v>
      </c>
    </row>
    <row r="260" spans="1:3" ht="15.5" customHeight="1">
      <c r="A260" s="1688"/>
      <c r="B260" s="1611"/>
      <c r="C260" s="715" t="s">
        <v>1125</v>
      </c>
    </row>
    <row r="261" spans="1:3" ht="15.75" customHeight="1">
      <c r="A261" s="1688"/>
      <c r="B261" s="1611" t="s">
        <v>1126</v>
      </c>
      <c r="C261" s="714" t="s">
        <v>1127</v>
      </c>
    </row>
    <row r="262" spans="1:3" ht="34.5" customHeight="1">
      <c r="A262" s="1688"/>
      <c r="B262" s="1611"/>
      <c r="C262" s="714" t="s">
        <v>1128</v>
      </c>
    </row>
    <row r="263" spans="1:3" ht="15.5" customHeight="1">
      <c r="A263" s="1688"/>
      <c r="B263" s="1611"/>
      <c r="C263" s="715" t="s">
        <v>1129</v>
      </c>
    </row>
    <row r="264" spans="1:3" ht="51" customHeight="1">
      <c r="A264" s="1688"/>
      <c r="B264" s="828" t="s">
        <v>1130</v>
      </c>
      <c r="C264" s="715" t="s">
        <v>1131</v>
      </c>
    </row>
    <row r="265" spans="1:3" ht="29.25" customHeight="1">
      <c r="A265" s="1688"/>
      <c r="B265" s="1611" t="s">
        <v>1132</v>
      </c>
      <c r="C265" s="714" t="s">
        <v>1133</v>
      </c>
    </row>
    <row r="266" spans="1:3" ht="15.5" customHeight="1">
      <c r="A266" s="1688"/>
      <c r="B266" s="1611"/>
      <c r="C266" s="715" t="s">
        <v>1134</v>
      </c>
    </row>
    <row r="267" spans="1:3" ht="15.75" customHeight="1">
      <c r="A267" s="1688"/>
      <c r="B267" s="1611" t="s">
        <v>1135</v>
      </c>
      <c r="C267" s="714" t="s">
        <v>1136</v>
      </c>
    </row>
    <row r="268" spans="1:3" ht="29.25" customHeight="1">
      <c r="A268" s="1688"/>
      <c r="B268" s="1611"/>
      <c r="C268" s="715" t="s">
        <v>1137</v>
      </c>
    </row>
    <row r="269" spans="1:3" ht="34" customHeight="1">
      <c r="A269" s="1688"/>
      <c r="B269" s="828" t="s">
        <v>1138</v>
      </c>
      <c r="C269" s="715" t="s">
        <v>1139</v>
      </c>
    </row>
    <row r="270" spans="1:3" ht="34.5" customHeight="1">
      <c r="A270" s="1688"/>
      <c r="B270" s="1611"/>
      <c r="C270" s="714" t="s">
        <v>1140</v>
      </c>
    </row>
    <row r="271" spans="1:3" ht="30" customHeight="1">
      <c r="A271" s="1688"/>
      <c r="B271" s="1611"/>
      <c r="C271" s="714" t="s">
        <v>1141</v>
      </c>
    </row>
    <row r="272" spans="1:3" ht="25.5" customHeight="1">
      <c r="A272" s="1688"/>
      <c r="B272" s="1611"/>
      <c r="C272" s="715"/>
    </row>
    <row r="273" spans="1:3" ht="34.5" customHeight="1">
      <c r="A273" s="1688"/>
      <c r="B273" s="1611"/>
      <c r="C273" s="714" t="s">
        <v>1142</v>
      </c>
    </row>
    <row r="274" spans="1:3" ht="15.5" customHeight="1">
      <c r="A274" s="1688"/>
      <c r="B274" s="1611"/>
      <c r="C274" s="715" t="s">
        <v>1143</v>
      </c>
    </row>
    <row r="275" spans="1:3" ht="15.5" customHeight="1">
      <c r="A275" s="1688"/>
      <c r="B275" s="1611"/>
      <c r="C275" s="714" t="s">
        <v>1144</v>
      </c>
    </row>
    <row r="276" spans="1:3" ht="27.75" customHeight="1">
      <c r="A276" s="1688"/>
      <c r="B276" s="1611"/>
      <c r="C276" s="714" t="s">
        <v>1145</v>
      </c>
    </row>
    <row r="277" spans="1:3" ht="7.5" customHeight="1">
      <c r="A277" s="1689"/>
      <c r="B277" s="1611"/>
      <c r="C277" s="715"/>
    </row>
    <row r="278" spans="1:3" ht="16" customHeight="1"/>
  </sheetData>
  <autoFilter ref="A1:C277" xr:uid="{6E4A5D49-C930-470E-9AC2-BD8264CC10DC}"/>
  <mergeCells count="108">
    <mergeCell ref="A21:A44"/>
    <mergeCell ref="A45:A79"/>
    <mergeCell ref="A80:A105"/>
    <mergeCell ref="A106:A148"/>
    <mergeCell ref="A149:A163"/>
    <mergeCell ref="A164:A190"/>
    <mergeCell ref="A191:A200"/>
    <mergeCell ref="A201:A232"/>
    <mergeCell ref="A233:A243"/>
    <mergeCell ref="A244:A257"/>
    <mergeCell ref="A258:A277"/>
    <mergeCell ref="B275:B277"/>
    <mergeCell ref="B267:B268"/>
    <mergeCell ref="B273:B274"/>
    <mergeCell ref="B270:B272"/>
    <mergeCell ref="B265:B266"/>
    <mergeCell ref="B261:B263"/>
    <mergeCell ref="B258:B260"/>
    <mergeCell ref="B256:B257"/>
    <mergeCell ref="B251:B254"/>
    <mergeCell ref="B236:B238"/>
    <mergeCell ref="B239:B240"/>
    <mergeCell ref="B244:B247"/>
    <mergeCell ref="B248:B250"/>
    <mergeCell ref="B242:B243"/>
    <mergeCell ref="B231:B232"/>
    <mergeCell ref="B233:B235"/>
    <mergeCell ref="B228:B229"/>
    <mergeCell ref="B226:B227"/>
    <mergeCell ref="B224:B225"/>
    <mergeCell ref="B222:B223"/>
    <mergeCell ref="B220:B221"/>
    <mergeCell ref="B218:B219"/>
    <mergeCell ref="B215:B217"/>
    <mergeCell ref="B212:B214"/>
    <mergeCell ref="B207:B208"/>
    <mergeCell ref="B199:B200"/>
    <mergeCell ref="B209:B211"/>
    <mergeCell ref="B201:B203"/>
    <mergeCell ref="B204:B205"/>
    <mergeCell ref="B191:B193"/>
    <mergeCell ref="B194:B195"/>
    <mergeCell ref="B196:B198"/>
    <mergeCell ref="B179:B181"/>
    <mergeCell ref="B182:B184"/>
    <mergeCell ref="B185:B187"/>
    <mergeCell ref="B188:B190"/>
    <mergeCell ref="B170:B173"/>
    <mergeCell ref="B175:B178"/>
    <mergeCell ref="B162:B163"/>
    <mergeCell ref="B164:B167"/>
    <mergeCell ref="B168:B169"/>
    <mergeCell ref="B159:B161"/>
    <mergeCell ref="B156:B157"/>
    <mergeCell ref="B154:B155"/>
    <mergeCell ref="B134:B136"/>
    <mergeCell ref="B145:B147"/>
    <mergeCell ref="B141:B144"/>
    <mergeCell ref="B149:B152"/>
    <mergeCell ref="B116:B118"/>
    <mergeCell ref="B119:B122"/>
    <mergeCell ref="B130:B133"/>
    <mergeCell ref="B126:B129"/>
    <mergeCell ref="B124:B125"/>
    <mergeCell ref="B137:B140"/>
    <mergeCell ref="B112:B115"/>
    <mergeCell ref="B106:B108"/>
    <mergeCell ref="B109:B111"/>
    <mergeCell ref="B102:B103"/>
    <mergeCell ref="B99:B101"/>
    <mergeCell ref="B95:B96"/>
    <mergeCell ref="B97:B98"/>
    <mergeCell ref="B90:B91"/>
    <mergeCell ref="B86:B89"/>
    <mergeCell ref="B92:B93"/>
    <mergeCell ref="B77:B79"/>
    <mergeCell ref="B83:B85"/>
    <mergeCell ref="B80:B82"/>
    <mergeCell ref="B69:B70"/>
    <mergeCell ref="B71:B73"/>
    <mergeCell ref="B74:B76"/>
    <mergeCell ref="B60:B61"/>
    <mergeCell ref="B62:B64"/>
    <mergeCell ref="B65:B68"/>
    <mergeCell ref="B52:B54"/>
    <mergeCell ref="B57:B59"/>
    <mergeCell ref="B55:B56"/>
    <mergeCell ref="B49:B51"/>
    <mergeCell ref="B41:B42"/>
    <mergeCell ref="B43:B44"/>
    <mergeCell ref="B37:B40"/>
    <mergeCell ref="B33:B36"/>
    <mergeCell ref="B45:B47"/>
    <mergeCell ref="B23:B25"/>
    <mergeCell ref="C21:C22"/>
    <mergeCell ref="C33:C34"/>
    <mergeCell ref="B21:B22"/>
    <mergeCell ref="B30:B32"/>
    <mergeCell ref="B26:B29"/>
    <mergeCell ref="B18:B20"/>
    <mergeCell ref="B15:B17"/>
    <mergeCell ref="B7:B9"/>
    <mergeCell ref="A2:A20"/>
    <mergeCell ref="B5:B6"/>
    <mergeCell ref="B2:B4"/>
    <mergeCell ref="B10:B12"/>
    <mergeCell ref="C39:C40"/>
    <mergeCell ref="B13:B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0B83E-267D-4FDF-B1D8-2C2D0B166A0A}">
  <sheetPr>
    <tabColor rgb="FF0070C0"/>
  </sheetPr>
  <dimension ref="A1:C289"/>
  <sheetViews>
    <sheetView zoomScale="153" zoomScaleNormal="153" workbookViewId="0">
      <selection activeCell="H278" sqref="H278"/>
    </sheetView>
  </sheetViews>
  <sheetFormatPr baseColWidth="10" defaultColWidth="8.83203125" defaultRowHeight="16"/>
  <cols>
    <col min="1" max="1" width="12" customWidth="1"/>
    <col min="2" max="2" width="19" style="645" customWidth="1"/>
    <col min="3" max="3" width="64.83203125" customWidth="1"/>
  </cols>
  <sheetData>
    <row r="1" spans="1:3" ht="17">
      <c r="A1" s="747" t="s">
        <v>272</v>
      </c>
      <c r="B1" s="748" t="s">
        <v>516</v>
      </c>
      <c r="C1" s="749" t="s">
        <v>517</v>
      </c>
    </row>
    <row r="2" spans="1:3" ht="15.5" customHeight="1">
      <c r="A2" s="1623" t="s">
        <v>323</v>
      </c>
      <c r="B2" s="1650" t="s">
        <v>1146</v>
      </c>
      <c r="C2" s="722" t="s">
        <v>1147</v>
      </c>
    </row>
    <row r="3" spans="1:3" ht="20.25" customHeight="1">
      <c r="A3" s="1624"/>
      <c r="B3" s="1650"/>
      <c r="C3" s="723" t="s">
        <v>1148</v>
      </c>
    </row>
    <row r="4" spans="1:3" ht="15" customHeight="1">
      <c r="A4" s="1624"/>
      <c r="B4" s="1650"/>
      <c r="C4" s="724" t="s">
        <v>1149</v>
      </c>
    </row>
    <row r="5" spans="1:3" ht="15.75" customHeight="1">
      <c r="A5" s="1624"/>
      <c r="B5" s="1650" t="s">
        <v>1150</v>
      </c>
      <c r="C5" s="723" t="s">
        <v>1151</v>
      </c>
    </row>
    <row r="6" spans="1:3" ht="32.25" customHeight="1">
      <c r="A6" s="1624"/>
      <c r="B6" s="1650"/>
      <c r="C6" s="724" t="s">
        <v>1152</v>
      </c>
    </row>
    <row r="7" spans="1:3" ht="15.75" customHeight="1">
      <c r="A7" s="1624"/>
      <c r="B7" s="1650" t="s">
        <v>1153</v>
      </c>
      <c r="C7" s="723" t="s">
        <v>1154</v>
      </c>
    </row>
    <row r="8" spans="1:3" ht="33.75" customHeight="1">
      <c r="A8" s="1624"/>
      <c r="B8" s="1650"/>
      <c r="C8" s="723" t="s">
        <v>1152</v>
      </c>
    </row>
    <row r="9" spans="1:3" ht="19.5" customHeight="1">
      <c r="A9" s="1624"/>
      <c r="B9" s="1650"/>
      <c r="C9" s="724" t="s">
        <v>1155</v>
      </c>
    </row>
    <row r="10" spans="1:3" ht="15.75" customHeight="1">
      <c r="A10" s="1624"/>
      <c r="B10" s="1651" t="s">
        <v>1156</v>
      </c>
      <c r="C10" s="723" t="s">
        <v>1157</v>
      </c>
    </row>
    <row r="11" spans="1:3" ht="40.5" customHeight="1">
      <c r="A11" s="1624"/>
      <c r="B11" s="1651"/>
      <c r="C11" s="723" t="s">
        <v>1158</v>
      </c>
    </row>
    <row r="12" spans="1:3" ht="30.75" customHeight="1">
      <c r="A12" s="1624"/>
      <c r="B12" s="1651"/>
      <c r="C12" s="724" t="s">
        <v>1159</v>
      </c>
    </row>
    <row r="13" spans="1:3" ht="68" customHeight="1">
      <c r="A13" s="1624"/>
      <c r="B13" s="811" t="s">
        <v>525</v>
      </c>
      <c r="C13" s="724" t="s">
        <v>1160</v>
      </c>
    </row>
    <row r="14" spans="1:3" ht="15.75" customHeight="1">
      <c r="A14" s="1624"/>
      <c r="B14" s="1650" t="s">
        <v>1161</v>
      </c>
      <c r="C14" s="723" t="s">
        <v>1162</v>
      </c>
    </row>
    <row r="15" spans="1:3" ht="32.25" customHeight="1">
      <c r="A15" s="1624"/>
      <c r="B15" s="1650"/>
      <c r="C15" s="724" t="s">
        <v>1163</v>
      </c>
    </row>
    <row r="16" spans="1:3" ht="15.75" customHeight="1">
      <c r="A16" s="1624"/>
      <c r="B16" s="1650" t="s">
        <v>1164</v>
      </c>
      <c r="C16" s="723" t="s">
        <v>1165</v>
      </c>
    </row>
    <row r="17" spans="1:3" ht="15.5" customHeight="1">
      <c r="A17" s="1624"/>
      <c r="B17" s="1650"/>
      <c r="C17" s="723" t="s">
        <v>1166</v>
      </c>
    </row>
    <row r="18" spans="1:3" ht="15.5" customHeight="1">
      <c r="A18" s="1624"/>
      <c r="B18" s="1650"/>
      <c r="C18" s="723"/>
    </row>
    <row r="19" spans="1:3" ht="30" customHeight="1">
      <c r="A19" s="1624"/>
      <c r="B19" s="1650"/>
      <c r="C19" s="723" t="s">
        <v>1167</v>
      </c>
    </row>
    <row r="20" spans="1:3" ht="45" customHeight="1">
      <c r="A20" s="1624"/>
      <c r="B20" s="1650" t="s">
        <v>1168</v>
      </c>
      <c r="C20" s="805" t="s">
        <v>1169</v>
      </c>
    </row>
    <row r="21" spans="1:3" ht="18.75" customHeight="1">
      <c r="A21" s="1624"/>
      <c r="B21" s="1650"/>
      <c r="C21" s="806" t="s">
        <v>1170</v>
      </c>
    </row>
    <row r="22" spans="1:3" ht="30" customHeight="1">
      <c r="A22" s="1624"/>
      <c r="B22" s="1650"/>
      <c r="C22" s="807" t="s">
        <v>1171</v>
      </c>
    </row>
    <row r="23" spans="1:3" ht="15.5" customHeight="1">
      <c r="A23" s="1624"/>
      <c r="B23" s="811"/>
      <c r="C23" s="835"/>
    </row>
    <row r="24" spans="1:3" ht="15.75" customHeight="1">
      <c r="A24" s="1624"/>
      <c r="B24" s="1650" t="s">
        <v>1172</v>
      </c>
      <c r="C24" s="723" t="s">
        <v>1173</v>
      </c>
    </row>
    <row r="25" spans="1:3" ht="15.5" customHeight="1">
      <c r="A25" s="1624"/>
      <c r="B25" s="1650"/>
      <c r="C25" s="724" t="s">
        <v>1174</v>
      </c>
    </row>
    <row r="26" spans="1:3" ht="36.75" customHeight="1">
      <c r="A26" s="1624"/>
      <c r="B26" s="1650" t="s">
        <v>1175</v>
      </c>
      <c r="C26" s="723" t="s">
        <v>1176</v>
      </c>
    </row>
    <row r="27" spans="1:3" ht="39" customHeight="1">
      <c r="A27" s="1624"/>
      <c r="B27" s="1650"/>
      <c r="C27" s="723" t="s">
        <v>1177</v>
      </c>
    </row>
    <row r="28" spans="1:3" ht="36" customHeight="1">
      <c r="A28" s="1625"/>
      <c r="B28" s="1652"/>
      <c r="C28" s="724" t="s">
        <v>1178</v>
      </c>
    </row>
    <row r="29" spans="1:3" ht="36" customHeight="1">
      <c r="A29" s="1626" t="s">
        <v>328</v>
      </c>
      <c r="B29" s="1648" t="s">
        <v>1179</v>
      </c>
      <c r="C29" s="725" t="s">
        <v>1180</v>
      </c>
    </row>
    <row r="30" spans="1:3" ht="45.75" customHeight="1">
      <c r="A30" s="1627"/>
      <c r="B30" s="1648"/>
      <c r="C30" s="726" t="s">
        <v>1181</v>
      </c>
    </row>
    <row r="31" spans="1:3" ht="15.75" customHeight="1">
      <c r="A31" s="1627"/>
      <c r="B31" s="1648" t="s">
        <v>1182</v>
      </c>
      <c r="C31" s="725" t="s">
        <v>1183</v>
      </c>
    </row>
    <row r="32" spans="1:3" ht="37.5" customHeight="1">
      <c r="A32" s="1627"/>
      <c r="B32" s="1648"/>
      <c r="C32" s="725" t="s">
        <v>1184</v>
      </c>
    </row>
    <row r="33" spans="1:3" ht="15.5" customHeight="1">
      <c r="A33" s="1627"/>
      <c r="B33" s="1648"/>
      <c r="C33" s="726" t="s">
        <v>1185</v>
      </c>
    </row>
    <row r="34" spans="1:3" ht="36.75" customHeight="1">
      <c r="A34" s="1627"/>
      <c r="B34" s="1648" t="s">
        <v>1186</v>
      </c>
      <c r="C34" s="725" t="s">
        <v>1187</v>
      </c>
    </row>
    <row r="35" spans="1:3" ht="15.5" customHeight="1">
      <c r="A35" s="1627"/>
      <c r="B35" s="1648"/>
      <c r="C35" s="726" t="s">
        <v>1188</v>
      </c>
    </row>
    <row r="36" spans="1:3" ht="35.25" customHeight="1">
      <c r="A36" s="1627"/>
      <c r="B36" s="1648" t="s">
        <v>1189</v>
      </c>
      <c r="C36" s="725" t="s">
        <v>1190</v>
      </c>
    </row>
    <row r="37" spans="1:3" ht="30" customHeight="1">
      <c r="A37" s="1627"/>
      <c r="B37" s="1648"/>
      <c r="C37" s="726" t="s">
        <v>1191</v>
      </c>
    </row>
    <row r="38" spans="1:3" ht="15.75" customHeight="1">
      <c r="A38" s="1627"/>
      <c r="B38" s="1648" t="s">
        <v>1192</v>
      </c>
      <c r="C38" s="725" t="s">
        <v>1193</v>
      </c>
    </row>
    <row r="39" spans="1:3" ht="37.5" customHeight="1">
      <c r="A39" s="1627"/>
      <c r="B39" s="1648"/>
      <c r="C39" s="725" t="s">
        <v>1194</v>
      </c>
    </row>
    <row r="40" spans="1:3" ht="33" customHeight="1">
      <c r="A40" s="1627"/>
      <c r="B40" s="1648"/>
      <c r="C40" s="726" t="s">
        <v>1195</v>
      </c>
    </row>
    <row r="41" spans="1:3" ht="68" customHeight="1">
      <c r="A41" s="1627"/>
      <c r="B41" s="812" t="s">
        <v>568</v>
      </c>
      <c r="C41" s="726" t="s">
        <v>1196</v>
      </c>
    </row>
    <row r="42" spans="1:3" ht="48.75" customHeight="1">
      <c r="A42" s="1627"/>
      <c r="B42" s="812" t="s">
        <v>1197</v>
      </c>
      <c r="C42" s="726" t="s">
        <v>1198</v>
      </c>
    </row>
    <row r="43" spans="1:3" ht="68" customHeight="1">
      <c r="A43" s="1627"/>
      <c r="B43" s="812" t="s">
        <v>558</v>
      </c>
      <c r="C43" s="726" t="s">
        <v>1199</v>
      </c>
    </row>
    <row r="44" spans="1:3" ht="15.5" customHeight="1">
      <c r="A44" s="1627"/>
      <c r="B44" s="1648" t="s">
        <v>1200</v>
      </c>
      <c r="C44" s="725" t="s">
        <v>1201</v>
      </c>
    </row>
    <row r="45" spans="1:3" ht="59.25" customHeight="1">
      <c r="A45" s="1627"/>
      <c r="B45" s="1648"/>
      <c r="C45" s="726" t="s">
        <v>1202</v>
      </c>
    </row>
    <row r="46" spans="1:3" ht="39" customHeight="1">
      <c r="A46" s="1627"/>
      <c r="B46" s="1648" t="s">
        <v>1203</v>
      </c>
      <c r="C46" s="725" t="s">
        <v>1204</v>
      </c>
    </row>
    <row r="47" spans="1:3" ht="23.25" customHeight="1">
      <c r="A47" s="1627"/>
      <c r="B47" s="1648"/>
      <c r="C47" s="725" t="s">
        <v>1205</v>
      </c>
    </row>
    <row r="48" spans="1:3" ht="33" customHeight="1">
      <c r="A48" s="1627"/>
      <c r="B48" s="1648"/>
      <c r="C48" s="725" t="s">
        <v>1206</v>
      </c>
    </row>
    <row r="49" spans="1:3" ht="15.5" customHeight="1">
      <c r="A49" s="1627"/>
      <c r="B49" s="1648"/>
      <c r="C49" s="726"/>
    </row>
    <row r="50" spans="1:3" ht="37.5" customHeight="1">
      <c r="A50" s="1627"/>
      <c r="B50" s="1648" t="s">
        <v>1207</v>
      </c>
      <c r="C50" s="725" t="s">
        <v>1208</v>
      </c>
    </row>
    <row r="51" spans="1:3" ht="30.75" customHeight="1">
      <c r="A51" s="1627"/>
      <c r="B51" s="1648"/>
      <c r="C51" s="725" t="s">
        <v>1209</v>
      </c>
    </row>
    <row r="52" spans="1:3" ht="33" customHeight="1">
      <c r="A52" s="1627"/>
      <c r="B52" s="1648"/>
      <c r="C52" s="726" t="s">
        <v>1210</v>
      </c>
    </row>
    <row r="53" spans="1:3" ht="15.75" customHeight="1">
      <c r="A53" s="1627"/>
      <c r="B53" s="1648" t="s">
        <v>1211</v>
      </c>
      <c r="C53" s="725" t="s">
        <v>1212</v>
      </c>
    </row>
    <row r="54" spans="1:3" ht="15.5" customHeight="1">
      <c r="A54" s="1627"/>
      <c r="B54" s="1648"/>
      <c r="C54" s="725" t="s">
        <v>1213</v>
      </c>
    </row>
    <row r="55" spans="1:3" ht="15.5" customHeight="1">
      <c r="A55" s="1627"/>
      <c r="B55" s="1648"/>
      <c r="C55" s="725" t="s">
        <v>1214</v>
      </c>
    </row>
    <row r="56" spans="1:3" ht="15.5" customHeight="1">
      <c r="A56" s="1627"/>
      <c r="B56" s="1648"/>
      <c r="C56" s="726" t="s">
        <v>1215</v>
      </c>
    </row>
    <row r="57" spans="1:3" ht="15.5" customHeight="1">
      <c r="A57" s="1627"/>
      <c r="B57" s="1648"/>
      <c r="C57" s="725" t="s">
        <v>1216</v>
      </c>
    </row>
    <row r="58" spans="1:3" ht="15.5" customHeight="1">
      <c r="A58" s="1627"/>
      <c r="B58" s="1648"/>
      <c r="C58" s="725" t="s">
        <v>1217</v>
      </c>
    </row>
    <row r="59" spans="1:3" ht="15.5" customHeight="1">
      <c r="A59" s="1628"/>
      <c r="B59" s="1649"/>
      <c r="C59" s="726" t="s">
        <v>1218</v>
      </c>
    </row>
    <row r="60" spans="1:3" ht="36" customHeight="1">
      <c r="A60" s="1629" t="s">
        <v>327</v>
      </c>
      <c r="B60" s="1653" t="s">
        <v>1219</v>
      </c>
      <c r="C60" s="727" t="s">
        <v>1220</v>
      </c>
    </row>
    <row r="61" spans="1:3" ht="33.75" customHeight="1">
      <c r="A61" s="1630"/>
      <c r="B61" s="1653"/>
      <c r="C61" s="728" t="s">
        <v>1221</v>
      </c>
    </row>
    <row r="62" spans="1:3" ht="51" customHeight="1">
      <c r="A62" s="1630"/>
      <c r="B62" s="813" t="s">
        <v>1022</v>
      </c>
      <c r="C62" s="728" t="s">
        <v>1222</v>
      </c>
    </row>
    <row r="63" spans="1:3" ht="30" customHeight="1">
      <c r="A63" s="1630"/>
      <c r="B63" s="1653" t="s">
        <v>1223</v>
      </c>
      <c r="C63" s="727" t="s">
        <v>901</v>
      </c>
    </row>
    <row r="64" spans="1:3" ht="38.25" customHeight="1">
      <c r="A64" s="1630"/>
      <c r="B64" s="1653"/>
      <c r="C64" s="727" t="s">
        <v>1224</v>
      </c>
    </row>
    <row r="65" spans="1:3" ht="39" customHeight="1">
      <c r="A65" s="1630"/>
      <c r="B65" s="1653"/>
      <c r="C65" s="727" t="s">
        <v>1225</v>
      </c>
    </row>
    <row r="66" spans="1:3" ht="15.5" customHeight="1">
      <c r="A66" s="1630"/>
      <c r="B66" s="1653"/>
      <c r="C66" s="728"/>
    </row>
    <row r="67" spans="1:3" ht="43.5" customHeight="1">
      <c r="A67" s="1630"/>
      <c r="B67" s="1653" t="s">
        <v>1226</v>
      </c>
      <c r="C67" s="727" t="s">
        <v>1227</v>
      </c>
    </row>
    <row r="68" spans="1:3" ht="43.5" customHeight="1">
      <c r="A68" s="1630"/>
      <c r="B68" s="1653"/>
      <c r="C68" s="727" t="s">
        <v>1228</v>
      </c>
    </row>
    <row r="69" spans="1:3" ht="48.75" customHeight="1">
      <c r="A69" s="1630"/>
      <c r="B69" s="1653"/>
      <c r="C69" s="728" t="s">
        <v>1229</v>
      </c>
    </row>
    <row r="70" spans="1:3" ht="36.75" customHeight="1">
      <c r="A70" s="1630"/>
      <c r="B70" s="1653" t="s">
        <v>1230</v>
      </c>
      <c r="C70" s="727" t="s">
        <v>1231</v>
      </c>
    </row>
    <row r="71" spans="1:3" ht="33.75" customHeight="1">
      <c r="A71" s="1630"/>
      <c r="B71" s="1653"/>
      <c r="C71" s="727" t="s">
        <v>1232</v>
      </c>
    </row>
    <row r="72" spans="1:3" ht="26.25" customHeight="1">
      <c r="A72" s="1630"/>
      <c r="B72" s="1653"/>
      <c r="C72" s="728" t="s">
        <v>1233</v>
      </c>
    </row>
    <row r="73" spans="1:3" ht="15.75" customHeight="1">
      <c r="A73" s="1630"/>
      <c r="B73" s="1653" t="s">
        <v>1234</v>
      </c>
      <c r="C73" s="727" t="s">
        <v>1235</v>
      </c>
    </row>
    <row r="74" spans="1:3" ht="15.5" customHeight="1">
      <c r="A74" s="1630"/>
      <c r="B74" s="1653"/>
      <c r="C74" s="727" t="s">
        <v>1236</v>
      </c>
    </row>
    <row r="75" spans="1:3" ht="15.5" customHeight="1">
      <c r="A75" s="1630"/>
      <c r="B75" s="1653"/>
      <c r="C75" s="728" t="s">
        <v>1237</v>
      </c>
    </row>
    <row r="76" spans="1:3" ht="15.75" customHeight="1">
      <c r="A76" s="1630"/>
      <c r="B76" s="1653" t="s">
        <v>1238</v>
      </c>
      <c r="C76" s="727" t="s">
        <v>1239</v>
      </c>
    </row>
    <row r="77" spans="1:3" ht="15.5" customHeight="1">
      <c r="A77" s="1630"/>
      <c r="B77" s="1653"/>
      <c r="C77" s="727" t="s">
        <v>1240</v>
      </c>
    </row>
    <row r="78" spans="1:3" ht="15.5" customHeight="1">
      <c r="A78" s="1630"/>
      <c r="B78" s="1653"/>
      <c r="C78" s="728" t="s">
        <v>1241</v>
      </c>
    </row>
    <row r="79" spans="1:3" ht="29.25" customHeight="1">
      <c r="A79" s="1630"/>
      <c r="B79" s="1653"/>
      <c r="C79" s="727" t="s">
        <v>1242</v>
      </c>
    </row>
    <row r="80" spans="1:3" ht="15.5" customHeight="1">
      <c r="A80" s="1631"/>
      <c r="B80" s="1654"/>
      <c r="C80" s="728" t="s">
        <v>1243</v>
      </c>
    </row>
    <row r="81" spans="1:3" ht="38.25" customHeight="1">
      <c r="A81" s="1632" t="s">
        <v>329</v>
      </c>
      <c r="B81" s="1593" t="s">
        <v>1244</v>
      </c>
      <c r="C81" s="698" t="s">
        <v>1245</v>
      </c>
    </row>
    <row r="82" spans="1:3" ht="15.5" customHeight="1">
      <c r="A82" s="1597"/>
      <c r="B82" s="1593"/>
      <c r="C82" s="698" t="s">
        <v>1246</v>
      </c>
    </row>
    <row r="83" spans="1:3" ht="15.5" customHeight="1">
      <c r="A83" s="1597"/>
      <c r="B83" s="1593"/>
      <c r="C83" s="699" t="s">
        <v>1247</v>
      </c>
    </row>
    <row r="84" spans="1:3" ht="36.75" customHeight="1">
      <c r="A84" s="1597"/>
      <c r="B84" s="1593" t="s">
        <v>1248</v>
      </c>
      <c r="C84" s="698" t="s">
        <v>835</v>
      </c>
    </row>
    <row r="85" spans="1:3" ht="30" customHeight="1">
      <c r="A85" s="1597"/>
      <c r="B85" s="1593"/>
      <c r="C85" s="699" t="s">
        <v>836</v>
      </c>
    </row>
    <row r="86" spans="1:3" ht="15.75" customHeight="1">
      <c r="A86" s="1597"/>
      <c r="B86" s="1593" t="s">
        <v>1249</v>
      </c>
      <c r="C86" s="698" t="s">
        <v>838</v>
      </c>
    </row>
    <row r="87" spans="1:3" ht="15.5" customHeight="1">
      <c r="A87" s="1597"/>
      <c r="B87" s="1593"/>
      <c r="C87" s="698" t="s">
        <v>839</v>
      </c>
    </row>
    <row r="88" spans="1:3" ht="15.5" customHeight="1">
      <c r="A88" s="1597"/>
      <c r="B88" s="1593"/>
      <c r="C88" s="699" t="s">
        <v>840</v>
      </c>
    </row>
    <row r="89" spans="1:3" ht="34.5" customHeight="1">
      <c r="A89" s="1597"/>
      <c r="B89" s="1593" t="s">
        <v>1250</v>
      </c>
      <c r="C89" s="698" t="s">
        <v>1251</v>
      </c>
    </row>
    <row r="90" spans="1:3" ht="15.5" customHeight="1">
      <c r="A90" s="1597"/>
      <c r="B90" s="1593"/>
      <c r="C90" s="698" t="s">
        <v>1252</v>
      </c>
    </row>
    <row r="91" spans="1:3" ht="42.75" customHeight="1">
      <c r="A91" s="1597"/>
      <c r="B91" s="1593"/>
      <c r="C91" s="698" t="s">
        <v>1253</v>
      </c>
    </row>
    <row r="92" spans="1:3" ht="28.5" customHeight="1">
      <c r="A92" s="1597"/>
      <c r="B92" s="1593"/>
      <c r="C92" s="699"/>
    </row>
    <row r="93" spans="1:3" ht="47.25" customHeight="1">
      <c r="A93" s="1597"/>
      <c r="B93" s="1593" t="s">
        <v>1254</v>
      </c>
      <c r="C93" s="698" t="s">
        <v>1255</v>
      </c>
    </row>
    <row r="94" spans="1:3" ht="33.75" customHeight="1">
      <c r="A94" s="1597"/>
      <c r="B94" s="1593"/>
      <c r="C94" s="699" t="s">
        <v>1256</v>
      </c>
    </row>
    <row r="95" spans="1:3" ht="32.25" customHeight="1">
      <c r="A95" s="1597"/>
      <c r="B95" s="1593" t="s">
        <v>1257</v>
      </c>
      <c r="C95" s="698" t="s">
        <v>1258</v>
      </c>
    </row>
    <row r="96" spans="1:3" ht="24.75" customHeight="1">
      <c r="A96" s="1597"/>
      <c r="B96" s="1593"/>
      <c r="C96" s="698" t="s">
        <v>1259</v>
      </c>
    </row>
    <row r="97" spans="1:3" ht="41.25" customHeight="1">
      <c r="A97" s="1597"/>
      <c r="B97" s="1593"/>
      <c r="C97" s="698" t="s">
        <v>1260</v>
      </c>
    </row>
    <row r="98" spans="1:3" ht="32.25" customHeight="1">
      <c r="A98" s="1597"/>
      <c r="B98" s="1593"/>
      <c r="C98" s="699"/>
    </row>
    <row r="99" spans="1:3" ht="15.75" customHeight="1">
      <c r="A99" s="1597"/>
      <c r="B99" s="1593" t="s">
        <v>1261</v>
      </c>
      <c r="C99" s="698" t="s">
        <v>1262</v>
      </c>
    </row>
    <row r="100" spans="1:3" ht="15.5" customHeight="1">
      <c r="A100" s="1597"/>
      <c r="B100" s="1593"/>
      <c r="C100" s="698" t="s">
        <v>1263</v>
      </c>
    </row>
    <row r="101" spans="1:3" ht="27" customHeight="1">
      <c r="A101" s="1597"/>
      <c r="B101" s="1593"/>
      <c r="C101" s="698" t="s">
        <v>1264</v>
      </c>
    </row>
    <row r="102" spans="1:3" ht="9" customHeight="1">
      <c r="A102" s="1597"/>
      <c r="B102" s="1655"/>
      <c r="C102" s="699" t="s">
        <v>820</v>
      </c>
    </row>
    <row r="103" spans="1:3" ht="49.5" customHeight="1">
      <c r="A103" s="1597"/>
      <c r="B103" s="814" t="s">
        <v>1265</v>
      </c>
      <c r="C103" s="699" t="s">
        <v>1266</v>
      </c>
    </row>
    <row r="104" spans="1:3" ht="15.5" customHeight="1">
      <c r="A104" s="1597"/>
      <c r="B104" s="1593" t="s">
        <v>1267</v>
      </c>
      <c r="C104" s="698" t="s">
        <v>1268</v>
      </c>
    </row>
    <row r="105" spans="1:3" ht="15.5" customHeight="1">
      <c r="A105" s="1597"/>
      <c r="B105" s="1593"/>
      <c r="C105" s="698" t="s">
        <v>1269</v>
      </c>
    </row>
    <row r="106" spans="1:3" ht="15.5" customHeight="1">
      <c r="A106" s="1597"/>
      <c r="B106" s="1593"/>
      <c r="C106" s="698" t="s">
        <v>1270</v>
      </c>
    </row>
    <row r="107" spans="1:3" ht="15.5" customHeight="1">
      <c r="A107" s="1597"/>
      <c r="B107" s="1593"/>
      <c r="C107" s="699"/>
    </row>
    <row r="108" spans="1:3" ht="36.75" customHeight="1">
      <c r="A108" s="1597"/>
      <c r="B108" s="1593"/>
      <c r="C108" s="698" t="s">
        <v>1271</v>
      </c>
    </row>
    <row r="109" spans="1:3" ht="15.5" customHeight="1">
      <c r="A109" s="1597"/>
      <c r="B109" s="1593"/>
      <c r="C109" s="699" t="s">
        <v>1272</v>
      </c>
    </row>
    <row r="110" spans="1:3" ht="33.75" customHeight="1">
      <c r="A110" s="1597"/>
      <c r="B110" s="814"/>
      <c r="C110" s="699" t="s">
        <v>1273</v>
      </c>
    </row>
    <row r="111" spans="1:3" ht="30.75" customHeight="1">
      <c r="A111" s="1597"/>
      <c r="B111" s="1593"/>
      <c r="C111" s="698" t="s">
        <v>1274</v>
      </c>
    </row>
    <row r="112" spans="1:3" ht="15.5" customHeight="1">
      <c r="A112" s="1598"/>
      <c r="B112" s="1655"/>
      <c r="C112" s="699" t="s">
        <v>1275</v>
      </c>
    </row>
    <row r="113" spans="1:3" ht="15.75" customHeight="1">
      <c r="A113" s="1633" t="s">
        <v>324</v>
      </c>
      <c r="B113" s="1656" t="s">
        <v>1276</v>
      </c>
      <c r="C113" s="729" t="s">
        <v>1277</v>
      </c>
    </row>
    <row r="114" spans="1:3" ht="15.5" customHeight="1">
      <c r="A114" s="1634"/>
      <c r="B114" s="1656"/>
      <c r="C114" s="729" t="s">
        <v>1278</v>
      </c>
    </row>
    <row r="115" spans="1:3" ht="35.25" customHeight="1">
      <c r="A115" s="1634"/>
      <c r="B115" s="1656"/>
      <c r="C115" s="729" t="s">
        <v>1279</v>
      </c>
    </row>
    <row r="116" spans="1:3" ht="15.5" customHeight="1">
      <c r="A116" s="1634"/>
      <c r="B116" s="1656"/>
      <c r="C116" s="730"/>
    </row>
    <row r="117" spans="1:3" ht="15.75" customHeight="1">
      <c r="A117" s="1634"/>
      <c r="B117" s="1656" t="s">
        <v>1280</v>
      </c>
      <c r="C117" s="731" t="s">
        <v>820</v>
      </c>
    </row>
    <row r="118" spans="1:3" ht="15.5" customHeight="1">
      <c r="A118" s="1634"/>
      <c r="B118" s="1656"/>
      <c r="C118" s="729" t="s">
        <v>1281</v>
      </c>
    </row>
    <row r="119" spans="1:3" ht="15.5" customHeight="1">
      <c r="A119" s="1634"/>
      <c r="B119" s="1656"/>
      <c r="C119" s="730" t="s">
        <v>1282</v>
      </c>
    </row>
    <row r="120" spans="1:3" ht="30.75" customHeight="1">
      <c r="A120" s="1634"/>
      <c r="B120" s="1656" t="s">
        <v>1283</v>
      </c>
      <c r="C120" s="729" t="s">
        <v>1284</v>
      </c>
    </row>
    <row r="121" spans="1:3" ht="33" customHeight="1">
      <c r="A121" s="1634"/>
      <c r="B121" s="1656"/>
      <c r="C121" s="729" t="s">
        <v>1285</v>
      </c>
    </row>
    <row r="122" spans="1:3" ht="33" customHeight="1">
      <c r="A122" s="1634"/>
      <c r="B122" s="1656"/>
      <c r="C122" s="808" t="s">
        <v>1286</v>
      </c>
    </row>
    <row r="123" spans="1:3" ht="15.5" customHeight="1">
      <c r="A123" s="1634"/>
      <c r="B123" s="1656"/>
      <c r="C123" s="730" t="s">
        <v>1287</v>
      </c>
    </row>
    <row r="124" spans="1:3" ht="15.75" customHeight="1">
      <c r="A124" s="1634"/>
      <c r="B124" s="1656" t="s">
        <v>1288</v>
      </c>
      <c r="C124" s="729" t="s">
        <v>1289</v>
      </c>
    </row>
    <row r="125" spans="1:3" ht="15.5" customHeight="1">
      <c r="A125" s="1634"/>
      <c r="B125" s="1656"/>
      <c r="C125" s="731" t="s">
        <v>820</v>
      </c>
    </row>
    <row r="126" spans="1:3" ht="28.5" customHeight="1">
      <c r="A126" s="1634"/>
      <c r="B126" s="1656"/>
      <c r="C126" s="808" t="s">
        <v>1290</v>
      </c>
    </row>
    <row r="127" spans="1:3" ht="5.25" customHeight="1">
      <c r="A127" s="1634"/>
      <c r="B127" s="1656"/>
      <c r="C127" s="731" t="s">
        <v>820</v>
      </c>
    </row>
    <row r="128" spans="1:3" ht="31.5" customHeight="1">
      <c r="A128" s="1634"/>
      <c r="B128" s="1656"/>
      <c r="C128" s="809" t="s">
        <v>1291</v>
      </c>
    </row>
    <row r="129" spans="1:3" ht="15.5" customHeight="1">
      <c r="A129" s="1634"/>
      <c r="B129" s="1656"/>
      <c r="C129" s="730" t="s">
        <v>820</v>
      </c>
    </row>
    <row r="130" spans="1:3" ht="15.75" customHeight="1">
      <c r="A130" s="1634"/>
      <c r="B130" s="1656" t="s">
        <v>636</v>
      </c>
      <c r="C130" s="729" t="s">
        <v>1292</v>
      </c>
    </row>
    <row r="131" spans="1:3" ht="49.5" customHeight="1">
      <c r="A131" s="1634"/>
      <c r="B131" s="1656"/>
      <c r="C131" s="730" t="s">
        <v>1293</v>
      </c>
    </row>
    <row r="132" spans="1:3" ht="40.5" customHeight="1">
      <c r="A132" s="1634"/>
      <c r="B132" s="1656" t="s">
        <v>1294</v>
      </c>
      <c r="C132" s="729" t="s">
        <v>1295</v>
      </c>
    </row>
    <row r="133" spans="1:3" ht="15.5" customHeight="1">
      <c r="A133" s="1634"/>
      <c r="B133" s="1656"/>
      <c r="C133" s="729" t="s">
        <v>1296</v>
      </c>
    </row>
    <row r="134" spans="1:3" ht="15.5" customHeight="1">
      <c r="A134" s="1634"/>
      <c r="B134" s="1656"/>
      <c r="C134" s="730" t="s">
        <v>1297</v>
      </c>
    </row>
    <row r="135" spans="1:3" ht="32.25" customHeight="1">
      <c r="A135" s="1634"/>
      <c r="B135" s="1656" t="s">
        <v>1298</v>
      </c>
      <c r="C135" s="729" t="s">
        <v>1299</v>
      </c>
    </row>
    <row r="136" spans="1:3" ht="39" customHeight="1">
      <c r="A136" s="1634"/>
      <c r="B136" s="1656"/>
      <c r="C136" s="729" t="s">
        <v>1300</v>
      </c>
    </row>
    <row r="137" spans="1:3" ht="31.5" customHeight="1">
      <c r="A137" s="1634"/>
      <c r="B137" s="1656"/>
      <c r="C137" s="729" t="s">
        <v>1301</v>
      </c>
    </row>
    <row r="138" spans="1:3" ht="15.5" customHeight="1">
      <c r="A138" s="1634"/>
      <c r="B138" s="1656"/>
      <c r="C138" s="730"/>
    </row>
    <row r="139" spans="1:3" ht="42" customHeight="1">
      <c r="A139" s="1634"/>
      <c r="B139" s="1656"/>
      <c r="C139" s="729" t="s">
        <v>1302</v>
      </c>
    </row>
    <row r="140" spans="1:3" ht="9" customHeight="1">
      <c r="A140" s="1634"/>
      <c r="B140" s="1656"/>
      <c r="C140" s="729"/>
    </row>
    <row r="141" spans="1:3" ht="15.5" customHeight="1">
      <c r="A141" s="1634"/>
      <c r="B141" s="1656"/>
      <c r="C141" s="729" t="s">
        <v>1303</v>
      </c>
    </row>
    <row r="142" spans="1:3" ht="9.75" customHeight="1">
      <c r="A142" s="1634"/>
      <c r="B142" s="1656"/>
      <c r="C142" s="730"/>
    </row>
    <row r="143" spans="1:3" ht="15.75" customHeight="1">
      <c r="A143" s="1634"/>
      <c r="B143" s="1656" t="s">
        <v>1304</v>
      </c>
      <c r="C143" s="729" t="s">
        <v>1305</v>
      </c>
    </row>
    <row r="144" spans="1:3" ht="31.5" customHeight="1">
      <c r="A144" s="1634"/>
      <c r="B144" s="1656"/>
      <c r="C144" s="729" t="s">
        <v>1306</v>
      </c>
    </row>
    <row r="145" spans="1:3" ht="1.5" customHeight="1">
      <c r="A145" s="1634"/>
      <c r="B145" s="1656"/>
      <c r="C145" s="731" t="s">
        <v>820</v>
      </c>
    </row>
    <row r="146" spans="1:3" ht="41.25" customHeight="1">
      <c r="A146" s="1634"/>
      <c r="B146" s="1656"/>
      <c r="C146" s="729" t="s">
        <v>1307</v>
      </c>
    </row>
    <row r="147" spans="1:3" ht="6.75" customHeight="1">
      <c r="A147" s="1634"/>
      <c r="B147" s="1656"/>
      <c r="C147" s="730" t="s">
        <v>820</v>
      </c>
    </row>
    <row r="148" spans="1:3" ht="15.75" customHeight="1">
      <c r="A148" s="1634"/>
      <c r="B148" s="1656" t="s">
        <v>1308</v>
      </c>
      <c r="C148" s="729" t="s">
        <v>1309</v>
      </c>
    </row>
    <row r="149" spans="1:3" ht="30" customHeight="1">
      <c r="A149" s="1634"/>
      <c r="B149" s="1656"/>
      <c r="C149" s="729" t="s">
        <v>1310</v>
      </c>
    </row>
    <row r="150" spans="1:3" ht="15.5" customHeight="1">
      <c r="A150" s="1634"/>
      <c r="B150" s="1656"/>
      <c r="C150" s="729" t="s">
        <v>1311</v>
      </c>
    </row>
    <row r="151" spans="1:3" ht="10.5" customHeight="1">
      <c r="A151" s="1634"/>
      <c r="B151" s="1656"/>
      <c r="C151" s="730"/>
    </row>
    <row r="152" spans="1:3" ht="15.75" customHeight="1">
      <c r="A152" s="1634"/>
      <c r="B152" s="1656" t="s">
        <v>1312</v>
      </c>
      <c r="C152" s="729" t="s">
        <v>1313</v>
      </c>
    </row>
    <row r="153" spans="1:3" ht="9" customHeight="1">
      <c r="A153" s="1634"/>
      <c r="B153" s="1656"/>
      <c r="C153" s="731" t="s">
        <v>820</v>
      </c>
    </row>
    <row r="154" spans="1:3" ht="29.25" customHeight="1">
      <c r="A154" s="1634"/>
      <c r="B154" s="1656"/>
      <c r="C154" s="729" t="s">
        <v>1314</v>
      </c>
    </row>
    <row r="155" spans="1:3" ht="9" customHeight="1">
      <c r="A155" s="1634"/>
      <c r="B155" s="1656"/>
      <c r="C155" s="731" t="s">
        <v>820</v>
      </c>
    </row>
    <row r="156" spans="1:3" ht="14.25" customHeight="1">
      <c r="A156" s="1634"/>
      <c r="B156" s="1656"/>
      <c r="C156" s="729" t="s">
        <v>1315</v>
      </c>
    </row>
    <row r="157" spans="1:3" ht="6" customHeight="1">
      <c r="A157" s="1634"/>
      <c r="B157" s="1656"/>
      <c r="C157" s="730" t="s">
        <v>820</v>
      </c>
    </row>
    <row r="158" spans="1:3" ht="15.75" customHeight="1">
      <c r="A158" s="1634"/>
      <c r="B158" s="1656" t="s">
        <v>1316</v>
      </c>
      <c r="C158" s="729" t="s">
        <v>1317</v>
      </c>
    </row>
    <row r="159" spans="1:3" ht="15.5" customHeight="1">
      <c r="A159" s="1634"/>
      <c r="B159" s="1656"/>
      <c r="C159" s="729" t="s">
        <v>1318</v>
      </c>
    </row>
    <row r="160" spans="1:3" ht="15.5" customHeight="1">
      <c r="A160" s="1634"/>
      <c r="B160" s="1656"/>
      <c r="C160" s="729" t="s">
        <v>1319</v>
      </c>
    </row>
    <row r="161" spans="1:3" ht="15.5" customHeight="1">
      <c r="A161" s="1634"/>
      <c r="B161" s="1656"/>
      <c r="C161" s="730" t="s">
        <v>1320</v>
      </c>
    </row>
    <row r="162" spans="1:3" ht="33.75" customHeight="1">
      <c r="A162" s="1634"/>
      <c r="B162" s="1656" t="s">
        <v>1321</v>
      </c>
      <c r="C162" s="729" t="s">
        <v>1322</v>
      </c>
    </row>
    <row r="163" spans="1:3" ht="37.5" customHeight="1">
      <c r="A163" s="1634"/>
      <c r="B163" s="1656"/>
      <c r="C163" s="730" t="s">
        <v>1323</v>
      </c>
    </row>
    <row r="164" spans="1:3" ht="15.75" customHeight="1">
      <c r="A164" s="1634"/>
      <c r="B164" s="1656" t="s">
        <v>1324</v>
      </c>
      <c r="C164" s="729" t="s">
        <v>1325</v>
      </c>
    </row>
    <row r="165" spans="1:3" ht="15.5" customHeight="1">
      <c r="A165" s="1634"/>
      <c r="B165" s="1656"/>
      <c r="C165" s="729" t="s">
        <v>1326</v>
      </c>
    </row>
    <row r="166" spans="1:3" ht="15.5" customHeight="1">
      <c r="A166" s="1634"/>
      <c r="B166" s="1656"/>
      <c r="C166" s="730" t="s">
        <v>1327</v>
      </c>
    </row>
    <row r="167" spans="1:3" ht="15.75" customHeight="1">
      <c r="A167" s="1634"/>
      <c r="B167" s="1656" t="s">
        <v>1328</v>
      </c>
      <c r="C167" s="729" t="s">
        <v>1329</v>
      </c>
    </row>
    <row r="168" spans="1:3" ht="34.5" customHeight="1">
      <c r="A168" s="1634"/>
      <c r="B168" s="1656"/>
      <c r="C168" s="729" t="s">
        <v>1330</v>
      </c>
    </row>
    <row r="169" spans="1:3" ht="15.5" customHeight="1">
      <c r="A169" s="1634"/>
      <c r="B169" s="1656"/>
      <c r="C169" s="730" t="s">
        <v>1331</v>
      </c>
    </row>
    <row r="170" spans="1:3" ht="38.25" customHeight="1">
      <c r="A170" s="1634"/>
      <c r="B170" s="1656" t="s">
        <v>1332</v>
      </c>
      <c r="C170" s="729" t="s">
        <v>1333</v>
      </c>
    </row>
    <row r="171" spans="1:3" ht="32.25" customHeight="1">
      <c r="A171" s="1634"/>
      <c r="B171" s="1656"/>
      <c r="C171" s="730" t="s">
        <v>1334</v>
      </c>
    </row>
    <row r="172" spans="1:3" ht="68" customHeight="1">
      <c r="A172" s="1634"/>
      <c r="B172" s="815" t="s">
        <v>1335</v>
      </c>
      <c r="C172" s="730" t="s">
        <v>1336</v>
      </c>
    </row>
    <row r="173" spans="1:3" ht="39.75" customHeight="1">
      <c r="A173" s="1634"/>
      <c r="B173" s="1656" t="s">
        <v>1337</v>
      </c>
      <c r="C173" s="729" t="s">
        <v>1338</v>
      </c>
    </row>
    <row r="174" spans="1:3" ht="31.5" customHeight="1">
      <c r="A174" s="1634"/>
      <c r="B174" s="1656"/>
      <c r="C174" s="729" t="s">
        <v>1339</v>
      </c>
    </row>
    <row r="175" spans="1:3" ht="19.5" customHeight="1">
      <c r="A175" s="1634"/>
      <c r="B175" s="1656"/>
      <c r="C175" s="730" t="s">
        <v>1340</v>
      </c>
    </row>
    <row r="176" spans="1:3" ht="15.75" customHeight="1">
      <c r="A176" s="1634"/>
      <c r="B176" s="1656" t="s">
        <v>1341</v>
      </c>
      <c r="C176" s="729" t="s">
        <v>1342</v>
      </c>
    </row>
    <row r="177" spans="1:3" ht="39.75" customHeight="1">
      <c r="A177" s="1634"/>
      <c r="B177" s="1656"/>
      <c r="C177" s="730" t="s">
        <v>1343</v>
      </c>
    </row>
    <row r="178" spans="1:3" ht="39.75" customHeight="1">
      <c r="A178" s="1634"/>
      <c r="B178" s="1656" t="s">
        <v>1344</v>
      </c>
      <c r="C178" s="729" t="s">
        <v>1345</v>
      </c>
    </row>
    <row r="179" spans="1:3" ht="39" customHeight="1">
      <c r="A179" s="1634"/>
      <c r="B179" s="1656"/>
      <c r="C179" s="729" t="s">
        <v>1346</v>
      </c>
    </row>
    <row r="180" spans="1:3" ht="26.25" customHeight="1">
      <c r="A180" s="1634"/>
      <c r="B180" s="1656"/>
      <c r="C180" s="730" t="s">
        <v>1347</v>
      </c>
    </row>
    <row r="181" spans="1:3" ht="38.25" customHeight="1">
      <c r="A181" s="1634"/>
      <c r="B181" s="1656" t="s">
        <v>1348</v>
      </c>
      <c r="C181" s="729" t="s">
        <v>1349</v>
      </c>
    </row>
    <row r="182" spans="1:3" ht="31.5" customHeight="1">
      <c r="A182" s="1634"/>
      <c r="B182" s="1656"/>
      <c r="C182" s="729" t="s">
        <v>1350</v>
      </c>
    </row>
    <row r="183" spans="1:3" ht="13.5" customHeight="1">
      <c r="A183" s="1634"/>
      <c r="B183" s="1656"/>
      <c r="C183" s="730" t="s">
        <v>1351</v>
      </c>
    </row>
    <row r="184" spans="1:3" ht="15.75" customHeight="1">
      <c r="A184" s="1634"/>
      <c r="B184" s="1656" t="s">
        <v>1352</v>
      </c>
      <c r="C184" s="729" t="s">
        <v>1353</v>
      </c>
    </row>
    <row r="185" spans="1:3" ht="39" customHeight="1">
      <c r="A185" s="1634"/>
      <c r="B185" s="1656"/>
      <c r="C185" s="730" t="s">
        <v>1354</v>
      </c>
    </row>
    <row r="186" spans="1:3" ht="15.75" customHeight="1">
      <c r="A186" s="1634"/>
      <c r="B186" s="1656" t="s">
        <v>1355</v>
      </c>
      <c r="C186" s="729" t="s">
        <v>1356</v>
      </c>
    </row>
    <row r="187" spans="1:3" ht="15.5" customHeight="1">
      <c r="A187" s="1634"/>
      <c r="B187" s="1656"/>
      <c r="C187" s="729" t="s">
        <v>1357</v>
      </c>
    </row>
    <row r="188" spans="1:3" ht="32.25" customHeight="1">
      <c r="A188" s="1634"/>
      <c r="B188" s="1656"/>
      <c r="C188" s="730" t="s">
        <v>1358</v>
      </c>
    </row>
    <row r="189" spans="1:3" ht="38.25" customHeight="1">
      <c r="A189" s="1634"/>
      <c r="B189" s="815"/>
      <c r="C189" s="730" t="s">
        <v>1359</v>
      </c>
    </row>
    <row r="190" spans="1:3" ht="39.75" customHeight="1">
      <c r="A190" s="1634"/>
      <c r="B190" s="1656"/>
      <c r="C190" s="729" t="s">
        <v>1360</v>
      </c>
    </row>
    <row r="191" spans="1:3" ht="7.5" customHeight="1">
      <c r="A191" s="1634"/>
      <c r="B191" s="1656"/>
      <c r="C191" s="730"/>
    </row>
    <row r="192" spans="1:3" ht="15.5" customHeight="1">
      <c r="A192" s="1690"/>
      <c r="B192" s="1656"/>
      <c r="C192" s="729" t="s">
        <v>1361</v>
      </c>
    </row>
    <row r="193" spans="1:3" ht="15.5" customHeight="1">
      <c r="A193" s="1690"/>
      <c r="B193" s="1656"/>
      <c r="C193" s="730" t="s">
        <v>1362</v>
      </c>
    </row>
    <row r="194" spans="1:3" ht="15.5" customHeight="1">
      <c r="A194" s="1690"/>
      <c r="B194" s="1656"/>
      <c r="C194" s="729" t="s">
        <v>1363</v>
      </c>
    </row>
    <row r="195" spans="1:3" ht="15.5" customHeight="1">
      <c r="A195" s="1691"/>
      <c r="B195" s="1658"/>
      <c r="C195" s="730" t="s">
        <v>1364</v>
      </c>
    </row>
    <row r="196" spans="1:3" ht="15.75" customHeight="1">
      <c r="A196" s="1635" t="s">
        <v>332</v>
      </c>
      <c r="B196" s="1657" t="s">
        <v>1365</v>
      </c>
      <c r="C196" s="732" t="s">
        <v>1366</v>
      </c>
    </row>
    <row r="197" spans="1:3" ht="15.5" customHeight="1">
      <c r="A197" s="1636"/>
      <c r="B197" s="1657"/>
      <c r="C197" s="732" t="s">
        <v>1367</v>
      </c>
    </row>
    <row r="198" spans="1:3" ht="35.25" customHeight="1">
      <c r="A198" s="1636"/>
      <c r="B198" s="1657"/>
      <c r="C198" s="733" t="s">
        <v>1368</v>
      </c>
    </row>
    <row r="199" spans="1:3" ht="29.25" customHeight="1">
      <c r="A199" s="1636"/>
      <c r="B199" s="1657" t="s">
        <v>1369</v>
      </c>
      <c r="C199" s="732" t="s">
        <v>1370</v>
      </c>
    </row>
    <row r="200" spans="1:3" ht="15.5" customHeight="1">
      <c r="A200" s="1636"/>
      <c r="B200" s="1657"/>
      <c r="C200" s="732" t="s">
        <v>1371</v>
      </c>
    </row>
    <row r="201" spans="1:3" ht="37.5" customHeight="1">
      <c r="A201" s="1636"/>
      <c r="B201" s="1657"/>
      <c r="C201" s="733" t="s">
        <v>1372</v>
      </c>
    </row>
    <row r="202" spans="1:3" ht="15.75" customHeight="1">
      <c r="A202" s="1636"/>
      <c r="B202" s="1657" t="s">
        <v>1373</v>
      </c>
      <c r="C202" s="732" t="s">
        <v>1374</v>
      </c>
    </row>
    <row r="203" spans="1:3" ht="35.25" customHeight="1">
      <c r="A203" s="1636"/>
      <c r="B203" s="1657"/>
      <c r="C203" s="732" t="s">
        <v>1375</v>
      </c>
    </row>
    <row r="204" spans="1:3" ht="31.5" customHeight="1">
      <c r="A204" s="1636"/>
      <c r="B204" s="1657"/>
      <c r="C204" s="733" t="s">
        <v>1376</v>
      </c>
    </row>
    <row r="205" spans="1:3" ht="51" customHeight="1">
      <c r="A205" s="1636"/>
      <c r="B205" s="816" t="s">
        <v>1130</v>
      </c>
      <c r="C205" s="733" t="s">
        <v>1377</v>
      </c>
    </row>
    <row r="206" spans="1:3" ht="15.5" customHeight="1">
      <c r="A206" s="1636"/>
      <c r="B206" s="1657" t="s">
        <v>1378</v>
      </c>
      <c r="C206" s="732" t="s">
        <v>1379</v>
      </c>
    </row>
    <row r="207" spans="1:3" ht="15.5" customHeight="1">
      <c r="A207" s="1636"/>
      <c r="B207" s="1657"/>
      <c r="C207" s="732" t="s">
        <v>1380</v>
      </c>
    </row>
    <row r="208" spans="1:3" ht="15.5" customHeight="1">
      <c r="A208" s="1636"/>
      <c r="B208" s="1657"/>
      <c r="C208" s="732" t="s">
        <v>1381</v>
      </c>
    </row>
    <row r="209" spans="1:3" ht="15.5" customHeight="1">
      <c r="A209" s="1636"/>
      <c r="B209" s="1657"/>
      <c r="C209" s="733" t="s">
        <v>1382</v>
      </c>
    </row>
    <row r="210" spans="1:3" ht="15.75" customHeight="1">
      <c r="A210" s="1636"/>
      <c r="B210" s="1657" t="s">
        <v>1383</v>
      </c>
      <c r="C210" s="732" t="s">
        <v>1384</v>
      </c>
    </row>
    <row r="211" spans="1:3" ht="33.75" customHeight="1">
      <c r="A211" s="1636"/>
      <c r="B211" s="1657"/>
      <c r="C211" s="733" t="s">
        <v>1385</v>
      </c>
    </row>
    <row r="212" spans="1:3" ht="15.75" customHeight="1">
      <c r="A212" s="1636"/>
      <c r="B212" s="1657" t="s">
        <v>1386</v>
      </c>
      <c r="C212" s="732" t="s">
        <v>1387</v>
      </c>
    </row>
    <row r="213" spans="1:3" ht="15.5" customHeight="1">
      <c r="A213" s="1636"/>
      <c r="B213" s="1657"/>
      <c r="C213" s="732" t="s">
        <v>1388</v>
      </c>
    </row>
    <row r="214" spans="1:3" ht="15.5" customHeight="1">
      <c r="A214" s="1636"/>
      <c r="B214" s="1657"/>
      <c r="C214" s="733" t="s">
        <v>1389</v>
      </c>
    </row>
    <row r="215" spans="1:3" ht="40.5" customHeight="1">
      <c r="A215" s="1636"/>
      <c r="B215" s="816" t="s">
        <v>1390</v>
      </c>
      <c r="C215" s="733" t="s">
        <v>1391</v>
      </c>
    </row>
    <row r="216" spans="1:3" ht="68" customHeight="1">
      <c r="A216" s="1636"/>
      <c r="B216" s="816" t="s">
        <v>789</v>
      </c>
      <c r="C216" s="733" t="s">
        <v>1392</v>
      </c>
    </row>
    <row r="217" spans="1:3" ht="15.5" customHeight="1">
      <c r="A217" s="1636"/>
      <c r="B217" s="1657" t="s">
        <v>1393</v>
      </c>
      <c r="C217" s="732" t="s">
        <v>1394</v>
      </c>
    </row>
    <row r="218" spans="1:3" ht="15.5" customHeight="1">
      <c r="A218" s="1636"/>
      <c r="B218" s="1657"/>
      <c r="C218" s="733" t="s">
        <v>1395</v>
      </c>
    </row>
    <row r="219" spans="1:3" ht="54.75" customHeight="1">
      <c r="A219" s="1636"/>
      <c r="B219" s="816" t="s">
        <v>1396</v>
      </c>
      <c r="C219" s="733" t="s">
        <v>1397</v>
      </c>
    </row>
    <row r="220" spans="1:3" ht="34.5" customHeight="1">
      <c r="A220" s="1636"/>
      <c r="B220" s="1657"/>
      <c r="C220" s="732" t="s">
        <v>1398</v>
      </c>
    </row>
    <row r="221" spans="1:3" ht="38.25" customHeight="1">
      <c r="A221" s="1636"/>
      <c r="B221" s="1657"/>
      <c r="C221" s="732" t="s">
        <v>1399</v>
      </c>
    </row>
    <row r="222" spans="1:3" ht="3.75" customHeight="1">
      <c r="A222" s="1636"/>
      <c r="B222" s="1657"/>
      <c r="C222" s="733"/>
    </row>
    <row r="223" spans="1:3" ht="15.5" customHeight="1">
      <c r="A223" s="1636"/>
      <c r="B223" s="1657"/>
      <c r="C223" s="732" t="s">
        <v>1400</v>
      </c>
    </row>
    <row r="224" spans="1:3" ht="15.5" customHeight="1">
      <c r="A224" s="1636"/>
      <c r="B224" s="1657"/>
      <c r="C224" s="733" t="s">
        <v>1401</v>
      </c>
    </row>
    <row r="225" spans="1:3" ht="32.25" customHeight="1">
      <c r="A225" s="1636"/>
      <c r="B225" s="1657"/>
      <c r="C225" s="732" t="s">
        <v>1402</v>
      </c>
    </row>
    <row r="226" spans="1:3" ht="32.25" customHeight="1">
      <c r="A226" s="1636"/>
      <c r="B226" s="1657"/>
      <c r="C226" s="732" t="s">
        <v>1403</v>
      </c>
    </row>
    <row r="227" spans="1:3" ht="4.5" customHeight="1">
      <c r="A227" s="1636"/>
      <c r="B227" s="1657"/>
      <c r="C227" s="733"/>
    </row>
    <row r="228" spans="1:3" ht="19.5" customHeight="1">
      <c r="A228" s="1636"/>
      <c r="B228" s="1657"/>
      <c r="C228" s="732" t="s">
        <v>1404</v>
      </c>
    </row>
    <row r="229" spans="1:3" ht="38.25" customHeight="1">
      <c r="A229" s="1636"/>
      <c r="B229" s="1657"/>
      <c r="C229" s="733" t="s">
        <v>1405</v>
      </c>
    </row>
    <row r="230" spans="1:3" ht="35.25" customHeight="1">
      <c r="A230" s="1636"/>
      <c r="B230" s="1657"/>
      <c r="C230" s="732" t="s">
        <v>1406</v>
      </c>
    </row>
    <row r="231" spans="1:3" ht="15.5" customHeight="1">
      <c r="A231" s="1636"/>
      <c r="B231" s="1657"/>
      <c r="C231" s="733" t="s">
        <v>1407</v>
      </c>
    </row>
    <row r="232" spans="1:3" ht="15.5" customHeight="1">
      <c r="A232" s="1636"/>
      <c r="B232" s="1657"/>
      <c r="C232" s="732" t="s">
        <v>1408</v>
      </c>
    </row>
    <row r="233" spans="1:3" ht="15.5" customHeight="1">
      <c r="A233" s="1636"/>
      <c r="B233" s="1657"/>
      <c r="C233" s="732" t="s">
        <v>1409</v>
      </c>
    </row>
    <row r="234" spans="1:3" ht="15.5" customHeight="1">
      <c r="A234" s="1636"/>
      <c r="B234" s="1657"/>
      <c r="C234" s="733" t="s">
        <v>1410</v>
      </c>
    </row>
    <row r="235" spans="1:3" ht="15.5" customHeight="1">
      <c r="A235" s="1636"/>
      <c r="B235" s="1657"/>
      <c r="C235" s="732" t="s">
        <v>1411</v>
      </c>
    </row>
    <row r="236" spans="1:3" ht="15.5" customHeight="1">
      <c r="A236" s="1636"/>
      <c r="B236" s="1657"/>
      <c r="C236" s="732" t="s">
        <v>1412</v>
      </c>
    </row>
    <row r="237" spans="1:3" ht="15.5" customHeight="1">
      <c r="A237" s="1637"/>
      <c r="B237" s="1660"/>
      <c r="C237" s="733" t="s">
        <v>1413</v>
      </c>
    </row>
    <row r="238" spans="1:3" ht="15.75" customHeight="1">
      <c r="A238" s="1638" t="s">
        <v>335</v>
      </c>
      <c r="B238" s="1659" t="s">
        <v>1414</v>
      </c>
      <c r="C238" s="734" t="s">
        <v>1415</v>
      </c>
    </row>
    <row r="239" spans="1:3" ht="33.75" customHeight="1">
      <c r="A239" s="1639"/>
      <c r="B239" s="1659"/>
      <c r="C239" s="734" t="s">
        <v>1416</v>
      </c>
    </row>
    <row r="240" spans="1:3" ht="15.5" customHeight="1">
      <c r="A240" s="1639"/>
      <c r="B240" s="1659"/>
      <c r="C240" s="735" t="s">
        <v>1417</v>
      </c>
    </row>
    <row r="241" spans="1:3" ht="29.25" customHeight="1">
      <c r="A241" s="1639"/>
      <c r="B241" s="1659" t="s">
        <v>1418</v>
      </c>
      <c r="C241" s="734" t="s">
        <v>1419</v>
      </c>
    </row>
    <row r="242" spans="1:3" ht="30.75" customHeight="1">
      <c r="A242" s="1639"/>
      <c r="B242" s="1659"/>
      <c r="C242" s="734" t="s">
        <v>1420</v>
      </c>
    </row>
    <row r="243" spans="1:3" ht="32.25" customHeight="1">
      <c r="A243" s="1639"/>
      <c r="B243" s="1659"/>
      <c r="C243" s="734" t="s">
        <v>1421</v>
      </c>
    </row>
    <row r="244" spans="1:3" ht="3.75" customHeight="1">
      <c r="A244" s="1639"/>
      <c r="B244" s="1659"/>
      <c r="C244" s="735"/>
    </row>
    <row r="245" spans="1:3" ht="15.75" customHeight="1">
      <c r="A245" s="1639"/>
      <c r="B245" s="1659" t="s">
        <v>338</v>
      </c>
      <c r="C245" s="734" t="s">
        <v>1422</v>
      </c>
    </row>
    <row r="246" spans="1:3" ht="30" customHeight="1">
      <c r="A246" s="1639"/>
      <c r="B246" s="1659"/>
      <c r="C246" s="734" t="s">
        <v>1423</v>
      </c>
    </row>
    <row r="247" spans="1:3" ht="38.25" customHeight="1">
      <c r="A247" s="1639"/>
      <c r="B247" s="1659"/>
      <c r="C247" s="735" t="s">
        <v>1424</v>
      </c>
    </row>
    <row r="248" spans="1:3" ht="15.75" customHeight="1">
      <c r="A248" s="1639"/>
      <c r="B248" s="1659" t="s">
        <v>1425</v>
      </c>
      <c r="C248" s="734" t="s">
        <v>1426</v>
      </c>
    </row>
    <row r="249" spans="1:3" ht="15.5" customHeight="1">
      <c r="A249" s="1639"/>
      <c r="B249" s="1659"/>
      <c r="C249" s="734" t="s">
        <v>1427</v>
      </c>
    </row>
    <row r="250" spans="1:3" ht="33.75" customHeight="1">
      <c r="A250" s="1639"/>
      <c r="B250" s="1659"/>
      <c r="C250" s="735" t="s">
        <v>1428</v>
      </c>
    </row>
    <row r="251" spans="1:3" ht="37.5" customHeight="1">
      <c r="A251" s="1639"/>
      <c r="B251" s="817" t="s">
        <v>1429</v>
      </c>
      <c r="C251" s="735" t="s">
        <v>1430</v>
      </c>
    </row>
    <row r="252" spans="1:3" ht="31.5" customHeight="1">
      <c r="A252" s="1639"/>
      <c r="B252" s="1659" t="s">
        <v>1431</v>
      </c>
      <c r="C252" s="734" t="s">
        <v>1432</v>
      </c>
    </row>
    <row r="253" spans="1:3" ht="15.5" customHeight="1">
      <c r="A253" s="1639"/>
      <c r="B253" s="1659"/>
      <c r="C253" s="735" t="s">
        <v>1433</v>
      </c>
    </row>
    <row r="254" spans="1:3" ht="18" customHeight="1">
      <c r="A254" s="1639"/>
      <c r="B254" s="817"/>
      <c r="C254" s="735" t="s">
        <v>1434</v>
      </c>
    </row>
    <row r="255" spans="1:3" ht="37.5" customHeight="1">
      <c r="A255" s="1639"/>
      <c r="B255" s="1659"/>
      <c r="C255" s="734" t="s">
        <v>1435</v>
      </c>
    </row>
    <row r="256" spans="1:3" ht="21.75" customHeight="1">
      <c r="A256" s="1639"/>
      <c r="B256" s="1659"/>
      <c r="C256" s="734" t="s">
        <v>1436</v>
      </c>
    </row>
    <row r="257" spans="1:3" ht="4.5" customHeight="1">
      <c r="A257" s="1639"/>
      <c r="B257" s="1659"/>
      <c r="C257" s="735"/>
    </row>
    <row r="258" spans="1:3" ht="30" customHeight="1">
      <c r="A258" s="1639"/>
      <c r="B258" s="1659"/>
      <c r="C258" s="734" t="s">
        <v>1437</v>
      </c>
    </row>
    <row r="259" spans="1:3" ht="30" customHeight="1">
      <c r="A259" s="1639"/>
      <c r="B259" s="1659"/>
      <c r="C259" s="735" t="s">
        <v>1438</v>
      </c>
    </row>
    <row r="260" spans="1:3" ht="15.5" customHeight="1">
      <c r="A260" s="1639"/>
      <c r="B260" s="1659"/>
      <c r="C260" s="734" t="s">
        <v>1439</v>
      </c>
    </row>
    <row r="261" spans="1:3" ht="15.5" customHeight="1">
      <c r="A261" s="1639"/>
      <c r="B261" s="1659"/>
      <c r="C261" s="735" t="s">
        <v>1440</v>
      </c>
    </row>
    <row r="262" spans="1:3" ht="15.5" customHeight="1">
      <c r="A262" s="1639"/>
      <c r="B262" s="1659"/>
      <c r="C262" s="734" t="s">
        <v>1441</v>
      </c>
    </row>
    <row r="263" spans="1:3" ht="15.5" customHeight="1">
      <c r="A263" s="1639"/>
      <c r="B263" s="1659"/>
      <c r="C263" s="734" t="s">
        <v>1442</v>
      </c>
    </row>
    <row r="264" spans="1:3" ht="6" customHeight="1">
      <c r="A264" s="1639"/>
      <c r="B264" s="1659"/>
      <c r="C264" s="735"/>
    </row>
    <row r="265" spans="1:3" ht="33.75" customHeight="1">
      <c r="A265" s="1639"/>
      <c r="B265" s="1659"/>
      <c r="C265" s="734" t="s">
        <v>1443</v>
      </c>
    </row>
    <row r="266" spans="1:3" ht="42" customHeight="1">
      <c r="A266" s="1640"/>
      <c r="B266" s="1661"/>
      <c r="C266" s="735" t="s">
        <v>1444</v>
      </c>
    </row>
    <row r="267" spans="1:3" ht="48.75" customHeight="1">
      <c r="A267" s="1620" t="s">
        <v>1445</v>
      </c>
      <c r="B267" s="1641" t="s">
        <v>1446</v>
      </c>
      <c r="C267" s="714" t="s">
        <v>1447</v>
      </c>
    </row>
    <row r="268" spans="1:3" ht="34" customHeight="1">
      <c r="A268" s="1621"/>
      <c r="B268" s="1642"/>
      <c r="C268" s="714" t="s">
        <v>1448</v>
      </c>
    </row>
    <row r="269" spans="1:3" ht="34" customHeight="1">
      <c r="A269" s="1621"/>
      <c r="B269" s="1643"/>
      <c r="C269" s="715" t="s">
        <v>1449</v>
      </c>
    </row>
    <row r="270" spans="1:3" ht="51" customHeight="1">
      <c r="A270" s="1621"/>
      <c r="B270" s="1641" t="s">
        <v>1450</v>
      </c>
      <c r="C270" s="714" t="s">
        <v>1451</v>
      </c>
    </row>
    <row r="271" spans="1:3" ht="37.5" customHeight="1">
      <c r="A271" s="1621"/>
      <c r="B271" s="1642"/>
      <c r="C271" s="714" t="s">
        <v>1452</v>
      </c>
    </row>
    <row r="272" spans="1:3" ht="34" customHeight="1">
      <c r="A272" s="1621"/>
      <c r="B272" s="1642"/>
      <c r="C272" s="714" t="s">
        <v>1453</v>
      </c>
    </row>
    <row r="273" spans="1:3" ht="6" customHeight="1">
      <c r="A273" s="1621"/>
      <c r="B273" s="1643"/>
      <c r="C273" s="715"/>
    </row>
    <row r="274" spans="1:3" ht="18" customHeight="1">
      <c r="A274" s="1621"/>
      <c r="B274" s="1641" t="s">
        <v>1454</v>
      </c>
      <c r="C274" s="810" t="s">
        <v>1455</v>
      </c>
    </row>
    <row r="275" spans="1:3" ht="19" customHeight="1">
      <c r="A275" s="1621"/>
      <c r="B275" s="1642"/>
      <c r="C275" s="810" t="s">
        <v>1456</v>
      </c>
    </row>
    <row r="276" spans="1:3" ht="19" customHeight="1">
      <c r="A276" s="1621"/>
      <c r="B276" s="1642"/>
      <c r="C276" s="1646" t="s">
        <v>1457</v>
      </c>
    </row>
    <row r="277" spans="1:3" ht="9.75" customHeight="1">
      <c r="A277" s="1621"/>
      <c r="B277" s="1642"/>
      <c r="C277" s="1647"/>
    </row>
    <row r="278" spans="1:3" ht="38.25" customHeight="1">
      <c r="A278" s="1621"/>
      <c r="B278" s="1641" t="s">
        <v>1458</v>
      </c>
      <c r="C278" s="714" t="s">
        <v>1459</v>
      </c>
    </row>
    <row r="279" spans="1:3" ht="19" customHeight="1">
      <c r="A279" s="1621"/>
      <c r="B279" s="1642"/>
      <c r="C279" s="736" t="s">
        <v>1460</v>
      </c>
    </row>
    <row r="280" spans="1:3" ht="19" customHeight="1">
      <c r="A280" s="1621"/>
      <c r="B280" s="1642"/>
      <c r="C280" s="736" t="s">
        <v>1461</v>
      </c>
    </row>
    <row r="281" spans="1:3" ht="34" customHeight="1">
      <c r="A281" s="1621"/>
      <c r="B281" s="1642"/>
      <c r="C281" s="714" t="s">
        <v>1462</v>
      </c>
    </row>
    <row r="282" spans="1:3" ht="16.5" customHeight="1">
      <c r="A282" s="1621"/>
      <c r="B282" s="1643"/>
      <c r="C282" s="715" t="s">
        <v>1463</v>
      </c>
    </row>
    <row r="283" spans="1:3" ht="37.5" customHeight="1">
      <c r="A283" s="1621"/>
      <c r="B283" s="1641" t="s">
        <v>1464</v>
      </c>
      <c r="C283" s="714" t="s">
        <v>1465</v>
      </c>
    </row>
    <row r="284" spans="1:3" ht="34" customHeight="1">
      <c r="A284" s="1621"/>
      <c r="B284" s="1642"/>
      <c r="C284" s="714" t="s">
        <v>1466</v>
      </c>
    </row>
    <row r="285" spans="1:3" ht="19" customHeight="1">
      <c r="A285" s="1621"/>
      <c r="B285" s="1643"/>
      <c r="C285" s="737" t="s">
        <v>1467</v>
      </c>
    </row>
    <row r="286" spans="1:3" ht="22.5" customHeight="1">
      <c r="A286" s="1621"/>
      <c r="B286" s="1641" t="s">
        <v>1468</v>
      </c>
      <c r="C286" s="736" t="s">
        <v>1469</v>
      </c>
    </row>
    <row r="287" spans="1:3" ht="34" customHeight="1">
      <c r="A287" s="1621"/>
      <c r="B287" s="1644"/>
      <c r="C287" s="714" t="s">
        <v>1470</v>
      </c>
    </row>
    <row r="288" spans="1:3" ht="34" customHeight="1">
      <c r="A288" s="1622"/>
      <c r="B288" s="1645"/>
      <c r="C288" s="715" t="s">
        <v>1471</v>
      </c>
    </row>
    <row r="289" ht="16" customHeight="1"/>
  </sheetData>
  <autoFilter ref="A1:C288" xr:uid="{3200B83E-267D-4FDF-B1D8-2C2D0B166A0A}"/>
  <mergeCells count="100">
    <mergeCell ref="A267:A288"/>
    <mergeCell ref="B265:B266"/>
    <mergeCell ref="B262:B264"/>
    <mergeCell ref="B260:B261"/>
    <mergeCell ref="B258:B259"/>
    <mergeCell ref="B255:B257"/>
    <mergeCell ref="B252:B253"/>
    <mergeCell ref="B248:B250"/>
    <mergeCell ref="B245:B247"/>
    <mergeCell ref="B241:B244"/>
    <mergeCell ref="B238:B240"/>
    <mergeCell ref="B235:B237"/>
    <mergeCell ref="B232:B234"/>
    <mergeCell ref="B230:B231"/>
    <mergeCell ref="B228:B229"/>
    <mergeCell ref="B225:B227"/>
    <mergeCell ref="B223:B224"/>
    <mergeCell ref="B220:B222"/>
    <mergeCell ref="B217:B218"/>
    <mergeCell ref="B212:B214"/>
    <mergeCell ref="B210:B211"/>
    <mergeCell ref="B206:B209"/>
    <mergeCell ref="B202:B204"/>
    <mergeCell ref="B199:B201"/>
    <mergeCell ref="B196:B198"/>
    <mergeCell ref="B194:B195"/>
    <mergeCell ref="B192:B193"/>
    <mergeCell ref="B190:B191"/>
    <mergeCell ref="B186:B188"/>
    <mergeCell ref="B184:B185"/>
    <mergeCell ref="B181:B183"/>
    <mergeCell ref="B178:B180"/>
    <mergeCell ref="B176:B177"/>
    <mergeCell ref="B173:B175"/>
    <mergeCell ref="B170:B171"/>
    <mergeCell ref="B167:B169"/>
    <mergeCell ref="B164:B166"/>
    <mergeCell ref="B162:B163"/>
    <mergeCell ref="B158:B161"/>
    <mergeCell ref="B152:B157"/>
    <mergeCell ref="B148:B151"/>
    <mergeCell ref="B143:B147"/>
    <mergeCell ref="B139:B142"/>
    <mergeCell ref="B135:B138"/>
    <mergeCell ref="B132:B134"/>
    <mergeCell ref="B130:B131"/>
    <mergeCell ref="B124:B129"/>
    <mergeCell ref="B120:B123"/>
    <mergeCell ref="B117:B119"/>
    <mergeCell ref="B113:B116"/>
    <mergeCell ref="B111:B112"/>
    <mergeCell ref="B108:B109"/>
    <mergeCell ref="B104:B107"/>
    <mergeCell ref="B99:B102"/>
    <mergeCell ref="B95:B98"/>
    <mergeCell ref="B93:B94"/>
    <mergeCell ref="B89:B92"/>
    <mergeCell ref="B86:B88"/>
    <mergeCell ref="B84:B85"/>
    <mergeCell ref="B81:B83"/>
    <mergeCell ref="B79:B80"/>
    <mergeCell ref="B76:B78"/>
    <mergeCell ref="B73:B75"/>
    <mergeCell ref="B70:B72"/>
    <mergeCell ref="B67:B69"/>
    <mergeCell ref="B63:B66"/>
    <mergeCell ref="B60:B61"/>
    <mergeCell ref="B53:B56"/>
    <mergeCell ref="B50:B52"/>
    <mergeCell ref="B46:B49"/>
    <mergeCell ref="B44:B45"/>
    <mergeCell ref="B38:B40"/>
    <mergeCell ref="B36:B37"/>
    <mergeCell ref="B34:B35"/>
    <mergeCell ref="B31:B33"/>
    <mergeCell ref="B29:B30"/>
    <mergeCell ref="B26:B28"/>
    <mergeCell ref="B24:B25"/>
    <mergeCell ref="B20:B22"/>
    <mergeCell ref="B16:B19"/>
    <mergeCell ref="B14:B15"/>
    <mergeCell ref="B10:B12"/>
    <mergeCell ref="B2:B4"/>
    <mergeCell ref="B7:B9"/>
    <mergeCell ref="B5:B6"/>
    <mergeCell ref="B267:B269"/>
    <mergeCell ref="B270:B273"/>
    <mergeCell ref="B274:B277"/>
    <mergeCell ref="B278:B282"/>
    <mergeCell ref="B283:B285"/>
    <mergeCell ref="B286:B288"/>
    <mergeCell ref="C276:C277"/>
    <mergeCell ref="B57:B59"/>
    <mergeCell ref="A2:A28"/>
    <mergeCell ref="A29:A59"/>
    <mergeCell ref="A60:A80"/>
    <mergeCell ref="A81:A112"/>
    <mergeCell ref="A113:A191"/>
    <mergeCell ref="A196:A237"/>
    <mergeCell ref="A238:A26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089D9-578C-444F-BEB2-032DF12C8A05}">
  <sheetPr>
    <tabColor rgb="FFFD7AC1"/>
  </sheetPr>
  <dimension ref="A1:BF49"/>
  <sheetViews>
    <sheetView topLeftCell="A2" zoomScale="85" zoomScaleNormal="40" workbookViewId="0"/>
  </sheetViews>
  <sheetFormatPr baseColWidth="10" defaultColWidth="10.83203125" defaultRowHeight="14" outlineLevelCol="1"/>
  <cols>
    <col min="1" max="1" width="1.5" style="234" customWidth="1"/>
    <col min="2" max="2" width="4.5" style="47" customWidth="1"/>
    <col min="3" max="3" width="6.83203125" style="47" customWidth="1"/>
    <col min="4" max="5" width="18.83203125" style="47" customWidth="1"/>
    <col min="6" max="6" width="15" style="47" bestFit="1" customWidth="1"/>
    <col min="7" max="7" width="14.1640625" style="47" customWidth="1"/>
    <col min="8" max="8" width="17.1640625" style="49" bestFit="1" customWidth="1"/>
    <col min="9" max="9" width="1.5" style="234" customWidth="1"/>
    <col min="10" max="10" width="4.5" style="47" customWidth="1" outlineLevel="1"/>
    <col min="11" max="11" width="6.83203125" style="47" customWidth="1" outlineLevel="1"/>
    <col min="12" max="13" width="18.83203125" style="47" customWidth="1" outlineLevel="1"/>
    <col min="14" max="15" width="16" style="47" customWidth="1" outlineLevel="1"/>
    <col min="16" max="16" width="18.1640625" style="47" customWidth="1" outlineLevel="1"/>
    <col min="17" max="17" width="1.6640625" style="234" customWidth="1"/>
    <col min="18" max="18" width="4.5" style="47" customWidth="1" outlineLevel="1"/>
    <col min="19" max="19" width="6.83203125" style="47" customWidth="1" outlineLevel="1"/>
    <col min="20" max="20" width="15.6640625" style="47" hidden="1" customWidth="1" outlineLevel="1"/>
    <col min="21" max="21" width="17" style="47" customWidth="1" outlineLevel="1"/>
    <col min="22" max="22" width="18.83203125" style="47" customWidth="1" outlineLevel="1"/>
    <col min="23" max="23" width="15.5" style="47" customWidth="1" outlineLevel="1"/>
    <col min="24" max="24" width="12.6640625" style="47" customWidth="1" outlineLevel="1"/>
    <col min="25" max="25" width="15.1640625" style="47" customWidth="1" outlineLevel="1"/>
    <col min="26" max="26" width="2.1640625" style="234" customWidth="1"/>
    <col min="27" max="27" width="4.5" style="47" customWidth="1" outlineLevel="1"/>
    <col min="28" max="28" width="6.83203125" style="47" customWidth="1" outlineLevel="1"/>
    <col min="29" max="29" width="28.6640625" style="47" hidden="1" customWidth="1" outlineLevel="1"/>
    <col min="30" max="30" width="12.6640625" style="47" customWidth="1" outlineLevel="1"/>
    <col min="31" max="31" width="9.33203125" style="47" customWidth="1" outlineLevel="1"/>
    <col min="32" max="32" width="14.6640625" style="47" customWidth="1" outlineLevel="1"/>
    <col min="33" max="33" width="9.83203125" style="47" customWidth="1" outlineLevel="1"/>
    <col min="34" max="34" width="8.83203125" style="47" customWidth="1" outlineLevel="1"/>
    <col min="35" max="35" width="18.1640625" style="47" customWidth="1" outlineLevel="1"/>
    <col min="36" max="36" width="2.83203125" style="234" customWidth="1"/>
    <col min="37" max="37" width="4.5" style="47" customWidth="1" outlineLevel="1"/>
    <col min="38" max="38" width="6.83203125" style="47" customWidth="1" outlineLevel="1"/>
    <col min="39" max="39" width="14.83203125" style="47" hidden="1" customWidth="1" outlineLevel="1"/>
    <col min="40" max="40" width="14.83203125" style="47" customWidth="1" outlineLevel="1"/>
    <col min="41" max="41" width="17.5" style="47" customWidth="1" outlineLevel="1"/>
    <col min="42" max="42" width="18.83203125" style="47" customWidth="1" outlineLevel="1"/>
    <col min="43" max="43" width="11.33203125" style="47" customWidth="1" outlineLevel="1"/>
    <col min="44" max="44" width="11.83203125" style="47" customWidth="1" outlineLevel="1"/>
    <col min="45" max="45" width="15.6640625" style="47" customWidth="1" outlineLevel="1"/>
    <col min="46" max="46" width="1.6640625" style="234" customWidth="1"/>
    <col min="47" max="47" width="4.5" style="47" customWidth="1" outlineLevel="1"/>
    <col min="48" max="48" width="6.83203125" style="47" customWidth="1" outlineLevel="1"/>
    <col min="49" max="49" width="13.1640625" style="47" hidden="1" customWidth="1" outlineLevel="1"/>
    <col min="50" max="50" width="15.83203125" style="47" customWidth="1" outlineLevel="1"/>
    <col min="51" max="51" width="16.33203125" style="47" customWidth="1" outlineLevel="1"/>
    <col min="52" max="52" width="9.83203125" style="47" customWidth="1" outlineLevel="1"/>
    <col min="53" max="53" width="12" style="47" customWidth="1" outlineLevel="1"/>
    <col min="54" max="54" width="18.83203125" style="47" customWidth="1" outlineLevel="1"/>
    <col min="55" max="55" width="2.5" style="234" customWidth="1" outlineLevel="1"/>
    <col min="56" max="56" width="4.5" style="47" customWidth="1" outlineLevel="1"/>
    <col min="57" max="57" width="6.83203125" style="47" customWidth="1" outlineLevel="1"/>
    <col min="58" max="58" width="15.6640625" style="47" customWidth="1" outlineLevel="1"/>
    <col min="59" max="16384" width="10.83203125" style="47"/>
  </cols>
  <sheetData>
    <row r="1" spans="1:58" ht="15" thickBot="1">
      <c r="AA1" s="234"/>
      <c r="AC1" s="234"/>
      <c r="AD1" s="234"/>
      <c r="AE1" s="234"/>
      <c r="AF1" s="234"/>
      <c r="AG1" s="234"/>
      <c r="AH1" s="234"/>
      <c r="AI1" s="234"/>
    </row>
    <row r="2" spans="1:58" s="629" customFormat="1" ht="54" customHeight="1" thickTop="1" thickBot="1">
      <c r="A2" s="50"/>
      <c r="B2" s="854" t="s">
        <v>0</v>
      </c>
      <c r="C2" s="854"/>
      <c r="D2" s="854"/>
      <c r="E2" s="854"/>
      <c r="F2" s="854"/>
      <c r="G2" s="854"/>
      <c r="H2" s="854"/>
      <c r="I2" s="50"/>
      <c r="J2" s="854" t="s">
        <v>1</v>
      </c>
      <c r="K2" s="854"/>
      <c r="L2" s="854"/>
      <c r="M2" s="854"/>
      <c r="N2" s="854"/>
      <c r="O2" s="854"/>
      <c r="P2" s="854"/>
      <c r="Q2" s="50"/>
      <c r="R2" s="854" t="s">
        <v>2</v>
      </c>
      <c r="S2" s="854"/>
      <c r="T2" s="854"/>
      <c r="U2" s="854"/>
      <c r="V2" s="854"/>
      <c r="W2" s="854"/>
      <c r="X2" s="854"/>
      <c r="Y2" s="854"/>
      <c r="Z2" s="50"/>
      <c r="AA2" s="854" t="s">
        <v>3</v>
      </c>
      <c r="AB2" s="854"/>
      <c r="AC2" s="854"/>
      <c r="AD2" s="854"/>
      <c r="AE2" s="854"/>
      <c r="AF2" s="854"/>
      <c r="AG2" s="854"/>
      <c r="AH2" s="854"/>
      <c r="AI2" s="854"/>
      <c r="AJ2" s="50"/>
      <c r="AK2" s="854" t="s">
        <v>4</v>
      </c>
      <c r="AL2" s="854"/>
      <c r="AM2" s="854"/>
      <c r="AN2" s="854"/>
      <c r="AO2" s="854"/>
      <c r="AP2" s="854"/>
      <c r="AQ2" s="854"/>
      <c r="AR2" s="854"/>
      <c r="AS2" s="854"/>
      <c r="AT2" s="50"/>
      <c r="AU2" s="854" t="s">
        <v>5</v>
      </c>
      <c r="AV2" s="854"/>
      <c r="AW2" s="854"/>
      <c r="AX2" s="854"/>
      <c r="AY2" s="854"/>
      <c r="AZ2" s="854"/>
      <c r="BA2" s="854"/>
      <c r="BB2" s="854"/>
      <c r="BC2" s="50"/>
      <c r="BD2" s="854" t="s">
        <v>6</v>
      </c>
      <c r="BE2" s="854"/>
      <c r="BF2" s="854"/>
    </row>
    <row r="3" spans="1:58" s="230" customFormat="1" ht="42" thickTop="1" thickBot="1">
      <c r="A3" s="50"/>
      <c r="B3" s="251"/>
      <c r="C3" s="251" t="s">
        <v>7</v>
      </c>
      <c r="D3" s="251" t="s">
        <v>8</v>
      </c>
      <c r="E3" s="251" t="s">
        <v>9</v>
      </c>
      <c r="F3" s="251" t="s">
        <v>10</v>
      </c>
      <c r="G3" s="251" t="s">
        <v>11</v>
      </c>
      <c r="H3" s="251" t="s">
        <v>12</v>
      </c>
      <c r="I3" s="50"/>
      <c r="J3" s="251"/>
      <c r="K3" s="251" t="s">
        <v>7</v>
      </c>
      <c r="L3" s="251" t="s">
        <v>8</v>
      </c>
      <c r="M3" s="251" t="s">
        <v>9</v>
      </c>
      <c r="N3" s="251" t="s">
        <v>10</v>
      </c>
      <c r="O3" s="251" t="s">
        <v>11</v>
      </c>
      <c r="P3" s="251" t="s">
        <v>12</v>
      </c>
      <c r="Q3" s="50"/>
      <c r="R3" s="251"/>
      <c r="S3" s="251" t="s">
        <v>7</v>
      </c>
      <c r="T3" s="251" t="s">
        <v>13</v>
      </c>
      <c r="U3" s="251" t="s">
        <v>8</v>
      </c>
      <c r="V3" s="251" t="s">
        <v>9</v>
      </c>
      <c r="W3" s="251" t="s">
        <v>10</v>
      </c>
      <c r="X3" s="251" t="s">
        <v>11</v>
      </c>
      <c r="Y3" s="251" t="s">
        <v>12</v>
      </c>
      <c r="Z3" s="50"/>
      <c r="AA3" s="362"/>
      <c r="AB3" s="251" t="s">
        <v>7</v>
      </c>
      <c r="AC3" s="576" t="s">
        <v>13</v>
      </c>
      <c r="AD3" s="1170" t="s">
        <v>8</v>
      </c>
      <c r="AE3" s="1171"/>
      <c r="AF3" s="576" t="s">
        <v>9</v>
      </c>
      <c r="AG3" s="576" t="s">
        <v>10</v>
      </c>
      <c r="AH3" s="576" t="s">
        <v>11</v>
      </c>
      <c r="AI3" s="576" t="s">
        <v>12</v>
      </c>
      <c r="AJ3" s="50"/>
      <c r="AK3" s="251"/>
      <c r="AL3" s="251" t="s">
        <v>7</v>
      </c>
      <c r="AM3" s="576" t="s">
        <v>13</v>
      </c>
      <c r="AN3" s="1125" t="s">
        <v>8</v>
      </c>
      <c r="AO3" s="1126"/>
      <c r="AP3" s="251" t="s">
        <v>9</v>
      </c>
      <c r="AQ3" s="251" t="s">
        <v>10</v>
      </c>
      <c r="AR3" s="251" t="s">
        <v>11</v>
      </c>
      <c r="AS3" s="251" t="s">
        <v>12</v>
      </c>
      <c r="AT3" s="50"/>
      <c r="AU3" s="251"/>
      <c r="AV3" s="251" t="s">
        <v>7</v>
      </c>
      <c r="AW3" s="576" t="s">
        <v>13</v>
      </c>
      <c r="AX3" s="251" t="s">
        <v>8</v>
      </c>
      <c r="AY3" s="251" t="s">
        <v>9</v>
      </c>
      <c r="AZ3" s="251" t="s">
        <v>10</v>
      </c>
      <c r="BA3" s="251" t="s">
        <v>11</v>
      </c>
      <c r="BB3" s="251" t="s">
        <v>12</v>
      </c>
      <c r="BC3" s="50"/>
      <c r="BD3" s="459"/>
      <c r="BE3" s="251" t="s">
        <v>7</v>
      </c>
      <c r="BF3" s="251" t="s">
        <v>14</v>
      </c>
    </row>
    <row r="4" spans="1:58" ht="28" customHeight="1" thickTop="1" thickBot="1">
      <c r="A4" s="231"/>
      <c r="B4" s="855" t="s">
        <v>15</v>
      </c>
      <c r="C4" s="316">
        <v>44802</v>
      </c>
      <c r="D4" s="856" t="s">
        <v>16</v>
      </c>
      <c r="E4" s="856"/>
      <c r="F4" s="856"/>
      <c r="G4" s="856"/>
      <c r="H4" s="857"/>
      <c r="I4" s="231"/>
      <c r="J4" s="836" t="s">
        <v>17</v>
      </c>
      <c r="K4" s="316">
        <v>44865</v>
      </c>
      <c r="L4" s="858" t="s">
        <v>18</v>
      </c>
      <c r="M4" s="296"/>
      <c r="N4" s="335"/>
      <c r="O4" s="861" t="s">
        <v>19</v>
      </c>
      <c r="P4" s="863" t="s">
        <v>20</v>
      </c>
      <c r="Q4" s="231"/>
      <c r="R4" s="836" t="s">
        <v>6</v>
      </c>
      <c r="S4" s="316">
        <v>44921</v>
      </c>
      <c r="T4" s="316"/>
      <c r="U4" s="837" t="s">
        <v>16</v>
      </c>
      <c r="V4" s="838"/>
      <c r="W4" s="838"/>
      <c r="X4" s="838"/>
      <c r="Y4" s="839"/>
      <c r="Z4" s="231"/>
      <c r="AA4" s="865"/>
      <c r="AB4" s="866"/>
      <c r="AC4" s="866"/>
      <c r="AD4" s="866"/>
      <c r="AE4" s="866"/>
      <c r="AF4" s="866"/>
      <c r="AG4" s="866"/>
      <c r="AH4" s="866"/>
      <c r="AI4" s="867"/>
      <c r="AJ4" s="231"/>
      <c r="AK4" s="878"/>
      <c r="AL4" s="316">
        <v>45026</v>
      </c>
      <c r="AM4" s="632" t="s">
        <v>21</v>
      </c>
      <c r="AN4" s="1089" t="s">
        <v>42</v>
      </c>
      <c r="AO4" s="1090"/>
      <c r="AP4" s="1090"/>
      <c r="AQ4" s="1090"/>
      <c r="AR4" s="1090"/>
      <c r="AS4" s="1091"/>
      <c r="AT4" s="231"/>
      <c r="AU4" s="836" t="s">
        <v>22</v>
      </c>
      <c r="AV4" s="316">
        <v>45082</v>
      </c>
      <c r="AW4" s="256"/>
      <c r="AX4" s="256" t="s">
        <v>23</v>
      </c>
      <c r="AY4" s="254" t="s">
        <v>24</v>
      </c>
      <c r="AZ4" s="228"/>
      <c r="BA4" s="228"/>
      <c r="BB4" s="255" t="s">
        <v>25</v>
      </c>
      <c r="BC4" s="231"/>
      <c r="BD4" s="836" t="s">
        <v>26</v>
      </c>
      <c r="BE4" s="316">
        <v>44766</v>
      </c>
      <c r="BF4" s="258" t="s">
        <v>6</v>
      </c>
    </row>
    <row r="5" spans="1:58" ht="17" customHeight="1" thickTop="1" thickBot="1">
      <c r="A5" s="231"/>
      <c r="B5" s="855"/>
      <c r="C5" s="275">
        <f>C4+1</f>
        <v>44803</v>
      </c>
      <c r="D5" s="885" t="s">
        <v>6</v>
      </c>
      <c r="E5" s="886"/>
      <c r="F5" s="886"/>
      <c r="G5" s="886"/>
      <c r="H5" s="887"/>
      <c r="I5" s="231"/>
      <c r="J5" s="836"/>
      <c r="K5" s="275">
        <f>K4+1</f>
        <v>44866</v>
      </c>
      <c r="L5" s="859"/>
      <c r="M5" s="239"/>
      <c r="N5" s="169"/>
      <c r="O5" s="862"/>
      <c r="P5" s="864"/>
      <c r="Q5" s="231"/>
      <c r="R5" s="836"/>
      <c r="S5" s="275">
        <f>S4+1</f>
        <v>44922</v>
      </c>
      <c r="T5" s="317"/>
      <c r="U5" s="837" t="s">
        <v>16</v>
      </c>
      <c r="V5" s="838"/>
      <c r="W5" s="838"/>
      <c r="X5" s="838"/>
      <c r="Y5" s="839"/>
      <c r="Z5" s="231"/>
      <c r="AA5" s="868"/>
      <c r="AB5" s="869"/>
      <c r="AC5" s="869"/>
      <c r="AD5" s="869"/>
      <c r="AE5" s="869"/>
      <c r="AF5" s="869"/>
      <c r="AG5" s="869"/>
      <c r="AH5" s="869"/>
      <c r="AI5" s="870"/>
      <c r="AJ5" s="231"/>
      <c r="AK5" s="878"/>
      <c r="AL5" s="275">
        <f>AL4+1</f>
        <v>45027</v>
      </c>
      <c r="AM5" s="633"/>
      <c r="AN5" s="1142" t="s">
        <v>232</v>
      </c>
      <c r="AO5" s="1093"/>
      <c r="AP5" s="1093"/>
      <c r="AQ5" s="1093"/>
      <c r="AR5" s="1093"/>
      <c r="AS5" s="1094"/>
      <c r="AT5" s="231"/>
      <c r="AU5" s="836"/>
      <c r="AV5" s="275">
        <f>AV4+1</f>
        <v>45083</v>
      </c>
      <c r="AW5" s="169"/>
      <c r="AX5" s="930" t="s">
        <v>239</v>
      </c>
      <c r="AY5" s="974" t="s">
        <v>72</v>
      </c>
      <c r="AZ5" s="169"/>
      <c r="BA5" s="169"/>
      <c r="BB5" s="169"/>
      <c r="BC5" s="231"/>
      <c r="BD5" s="836"/>
      <c r="BE5" s="275">
        <f>BE4+1</f>
        <v>44767</v>
      </c>
      <c r="BF5" s="259" t="s">
        <v>6</v>
      </c>
    </row>
    <row r="6" spans="1:58" ht="18" customHeight="1" thickTop="1" thickBot="1">
      <c r="A6" s="231"/>
      <c r="B6" s="855"/>
      <c r="C6" s="275">
        <f>C5+1</f>
        <v>44804</v>
      </c>
      <c r="D6" s="888"/>
      <c r="E6" s="889"/>
      <c r="F6" s="889"/>
      <c r="G6" s="889"/>
      <c r="H6" s="890"/>
      <c r="I6" s="231"/>
      <c r="J6" s="836"/>
      <c r="K6" s="275">
        <f>K5+1</f>
        <v>44867</v>
      </c>
      <c r="L6" s="859"/>
      <c r="M6" s="239"/>
      <c r="N6" s="169"/>
      <c r="O6" s="145"/>
      <c r="P6" s="864"/>
      <c r="Q6" s="231"/>
      <c r="R6" s="836"/>
      <c r="S6" s="275">
        <f>S5+1</f>
        <v>44923</v>
      </c>
      <c r="T6" s="317"/>
      <c r="U6" s="840" t="s">
        <v>27</v>
      </c>
      <c r="V6" s="841"/>
      <c r="W6" s="841"/>
      <c r="X6" s="841"/>
      <c r="Y6" s="842"/>
      <c r="Z6" s="231"/>
      <c r="AA6" s="868"/>
      <c r="AB6" s="869"/>
      <c r="AC6" s="869"/>
      <c r="AD6" s="869"/>
      <c r="AE6" s="869"/>
      <c r="AF6" s="869"/>
      <c r="AG6" s="869"/>
      <c r="AH6" s="869"/>
      <c r="AI6" s="870"/>
      <c r="AJ6" s="231"/>
      <c r="AK6" s="878"/>
      <c r="AL6" s="275">
        <f>AL5+1</f>
        <v>45028</v>
      </c>
      <c r="AM6" s="633"/>
      <c r="AN6" s="1142"/>
      <c r="AO6" s="1093"/>
      <c r="AP6" s="1093"/>
      <c r="AQ6" s="1093"/>
      <c r="AR6" s="1093"/>
      <c r="AS6" s="1094"/>
      <c r="AT6" s="231"/>
      <c r="AU6" s="836"/>
      <c r="AV6" s="275">
        <f>AV5+1</f>
        <v>45084</v>
      </c>
      <c r="AW6" s="169"/>
      <c r="AX6" s="931"/>
      <c r="AY6" s="934"/>
      <c r="AZ6" s="169"/>
      <c r="BA6" s="169"/>
      <c r="BB6" s="169"/>
      <c r="BC6" s="231"/>
      <c r="BD6" s="836"/>
      <c r="BE6" s="275">
        <f>BE5+1</f>
        <v>44768</v>
      </c>
      <c r="BF6" s="259" t="s">
        <v>6</v>
      </c>
    </row>
    <row r="7" spans="1:58" ht="18" customHeight="1" thickTop="1" thickBot="1">
      <c r="A7" s="231"/>
      <c r="B7" s="855"/>
      <c r="C7" s="275">
        <f>C6+1</f>
        <v>44805</v>
      </c>
      <c r="D7" s="849" t="s">
        <v>28</v>
      </c>
      <c r="E7" s="849"/>
      <c r="F7" s="849"/>
      <c r="G7" s="849"/>
      <c r="H7" s="850"/>
      <c r="I7" s="231"/>
      <c r="J7" s="836"/>
      <c r="K7" s="275">
        <f>K6+1</f>
        <v>44868</v>
      </c>
      <c r="L7" s="859"/>
      <c r="M7" s="236"/>
      <c r="N7" s="169"/>
      <c r="O7" s="169"/>
      <c r="P7" s="864"/>
      <c r="Q7" s="231"/>
      <c r="R7" s="836"/>
      <c r="S7" s="275">
        <f>S6+1</f>
        <v>44924</v>
      </c>
      <c r="T7" s="317"/>
      <c r="U7" s="843"/>
      <c r="V7" s="844"/>
      <c r="W7" s="844"/>
      <c r="X7" s="844"/>
      <c r="Y7" s="845"/>
      <c r="Z7" s="231"/>
      <c r="AA7" s="868"/>
      <c r="AB7" s="869"/>
      <c r="AC7" s="869"/>
      <c r="AD7" s="869"/>
      <c r="AE7" s="869"/>
      <c r="AF7" s="869"/>
      <c r="AG7" s="869"/>
      <c r="AH7" s="869"/>
      <c r="AI7" s="870"/>
      <c r="AJ7" s="231"/>
      <c r="AK7" s="878"/>
      <c r="AL7" s="275">
        <f>AL6+1</f>
        <v>45029</v>
      </c>
      <c r="AM7" s="634"/>
      <c r="AN7" s="1142"/>
      <c r="AO7" s="1093"/>
      <c r="AP7" s="1093"/>
      <c r="AQ7" s="1093"/>
      <c r="AR7" s="1093"/>
      <c r="AS7" s="1094"/>
      <c r="AT7" s="231"/>
      <c r="AU7" s="836"/>
      <c r="AV7" s="275">
        <f>AV6+1</f>
        <v>45085</v>
      </c>
      <c r="AW7" s="169"/>
      <c r="AX7" s="931"/>
      <c r="AY7" s="934"/>
      <c r="AZ7" s="169"/>
      <c r="BA7" s="169"/>
      <c r="BB7" s="566" t="s">
        <v>29</v>
      </c>
      <c r="BC7" s="231"/>
      <c r="BD7" s="836"/>
      <c r="BE7" s="275">
        <f>BE6+1</f>
        <v>44769</v>
      </c>
      <c r="BF7" s="259" t="s">
        <v>6</v>
      </c>
    </row>
    <row r="8" spans="1:58" ht="18" customHeight="1" thickTop="1" thickBot="1">
      <c r="A8" s="231"/>
      <c r="B8" s="855"/>
      <c r="C8" s="318">
        <f>C7+1</f>
        <v>44806</v>
      </c>
      <c r="D8" s="849" t="s">
        <v>28</v>
      </c>
      <c r="E8" s="849"/>
      <c r="F8" s="849"/>
      <c r="G8" s="849"/>
      <c r="H8" s="850"/>
      <c r="I8" s="231"/>
      <c r="J8" s="836"/>
      <c r="K8" s="318">
        <f>K7+1</f>
        <v>44869</v>
      </c>
      <c r="L8" s="860"/>
      <c r="M8" s="292" t="s">
        <v>30</v>
      </c>
      <c r="N8" s="286"/>
      <c r="O8" s="286"/>
      <c r="P8" s="299"/>
      <c r="Q8" s="231"/>
      <c r="R8" s="836"/>
      <c r="S8" s="318">
        <f>S7+1</f>
        <v>44925</v>
      </c>
      <c r="T8" s="318"/>
      <c r="U8" s="846"/>
      <c r="V8" s="847"/>
      <c r="W8" s="847"/>
      <c r="X8" s="847"/>
      <c r="Y8" s="848"/>
      <c r="Z8" s="231"/>
      <c r="AA8" s="871"/>
      <c r="AB8" s="872"/>
      <c r="AC8" s="872"/>
      <c r="AD8" s="872"/>
      <c r="AE8" s="872"/>
      <c r="AF8" s="872"/>
      <c r="AG8" s="872"/>
      <c r="AH8" s="872"/>
      <c r="AI8" s="873"/>
      <c r="AJ8" s="231"/>
      <c r="AK8" s="878"/>
      <c r="AL8" s="318">
        <f>AL7+1</f>
        <v>45030</v>
      </c>
      <c r="AM8" s="577"/>
      <c r="AN8" s="1142"/>
      <c r="AO8" s="1093"/>
      <c r="AP8" s="1093"/>
      <c r="AQ8" s="1093"/>
      <c r="AR8" s="1093"/>
      <c r="AS8" s="1094"/>
      <c r="AT8" s="231"/>
      <c r="AU8" s="836"/>
      <c r="AV8" s="318">
        <f>AV7+1</f>
        <v>45086</v>
      </c>
      <c r="AW8" s="286"/>
      <c r="AX8" s="932"/>
      <c r="AY8" s="934"/>
      <c r="AZ8" s="286"/>
      <c r="BA8" s="286"/>
      <c r="BB8" s="293"/>
      <c r="BC8" s="231"/>
      <c r="BD8" s="836"/>
      <c r="BE8" s="318">
        <f>BE7+1</f>
        <v>44770</v>
      </c>
      <c r="BF8" s="456" t="s">
        <v>6</v>
      </c>
    </row>
    <row r="9" spans="1:58" ht="32" customHeight="1" thickTop="1" thickBot="1">
      <c r="A9" s="231"/>
      <c r="B9" s="836" t="s">
        <v>26</v>
      </c>
      <c r="C9" s="294">
        <f>C8+3</f>
        <v>44809</v>
      </c>
      <c r="D9" s="290" t="s">
        <v>32</v>
      </c>
      <c r="E9" s="252"/>
      <c r="F9" s="252"/>
      <c r="G9" s="252"/>
      <c r="H9" s="863" t="s">
        <v>33</v>
      </c>
      <c r="I9" s="231"/>
      <c r="J9" s="836" t="s">
        <v>34</v>
      </c>
      <c r="K9" s="294">
        <f>K8+3</f>
        <v>44872</v>
      </c>
      <c r="L9" s="930" t="s">
        <v>71</v>
      </c>
      <c r="M9" s="1211" t="s">
        <v>72</v>
      </c>
      <c r="N9" s="291" t="s">
        <v>35</v>
      </c>
      <c r="O9" s="228"/>
      <c r="P9" s="307"/>
      <c r="Q9" s="231"/>
      <c r="R9" s="836" t="s">
        <v>36</v>
      </c>
      <c r="S9" s="294">
        <f>S8+3</f>
        <v>44928</v>
      </c>
      <c r="T9" s="316"/>
      <c r="U9" s="874" t="s">
        <v>37</v>
      </c>
      <c r="V9" s="875"/>
      <c r="W9" s="875"/>
      <c r="X9" s="875"/>
      <c r="Y9" s="876"/>
      <c r="Z9" s="231"/>
      <c r="AA9" s="877" t="s">
        <v>38</v>
      </c>
      <c r="AB9" s="294">
        <v>44612</v>
      </c>
      <c r="AC9" s="316"/>
      <c r="AD9" s="1172" t="s">
        <v>240</v>
      </c>
      <c r="AE9" s="908" t="s">
        <v>39</v>
      </c>
      <c r="AF9" s="911" t="s">
        <v>40</v>
      </c>
      <c r="AG9" s="169"/>
      <c r="AH9" s="228"/>
      <c r="AI9" s="284"/>
      <c r="AJ9" s="231"/>
      <c r="AK9" s="836" t="s">
        <v>41</v>
      </c>
      <c r="AL9" s="294">
        <f>AL8+3</f>
        <v>45033</v>
      </c>
      <c r="AM9" s="579"/>
      <c r="AN9" s="1145" t="s">
        <v>241</v>
      </c>
      <c r="AO9" s="1143" t="s">
        <v>51</v>
      </c>
      <c r="AP9" s="1143" t="s">
        <v>242</v>
      </c>
      <c r="AQ9" s="579"/>
      <c r="AR9" s="579"/>
      <c r="AS9" s="579"/>
      <c r="AT9" s="231"/>
      <c r="AU9" s="836" t="s">
        <v>43</v>
      </c>
      <c r="AV9" s="294">
        <f>AV8+3</f>
        <v>45089</v>
      </c>
      <c r="AW9" s="580"/>
      <c r="AX9" s="256" t="s">
        <v>44</v>
      </c>
      <c r="AY9" s="934"/>
      <c r="AZ9" s="228"/>
      <c r="BA9" s="228"/>
      <c r="BB9" s="284"/>
      <c r="BC9" s="231"/>
      <c r="BD9" s="836" t="s">
        <v>46</v>
      </c>
      <c r="BE9" s="294">
        <f>BE8+3</f>
        <v>44773</v>
      </c>
      <c r="BF9" s="258" t="s">
        <v>6</v>
      </c>
    </row>
    <row r="10" spans="1:58" ht="28" customHeight="1" thickTop="1" thickBot="1">
      <c r="A10" s="231"/>
      <c r="B10" s="836"/>
      <c r="C10" s="275">
        <f>C9+1</f>
        <v>44810</v>
      </c>
      <c r="D10" s="226" t="s">
        <v>47</v>
      </c>
      <c r="E10" s="235"/>
      <c r="F10" s="235"/>
      <c r="G10" s="235"/>
      <c r="H10" s="864"/>
      <c r="I10" s="231"/>
      <c r="J10" s="836"/>
      <c r="K10" s="275">
        <f>K9+1</f>
        <v>44873</v>
      </c>
      <c r="L10" s="931"/>
      <c r="M10" s="1212"/>
      <c r="N10" s="169"/>
      <c r="O10" s="336"/>
      <c r="P10" s="449" t="s">
        <v>48</v>
      </c>
      <c r="Q10" s="231"/>
      <c r="R10" s="836"/>
      <c r="S10" s="275">
        <f>S9+1</f>
        <v>44929</v>
      </c>
      <c r="T10" s="317"/>
      <c r="U10" s="891" t="s">
        <v>28</v>
      </c>
      <c r="V10" s="891"/>
      <c r="W10" s="892"/>
      <c r="X10" s="892"/>
      <c r="Y10" s="893"/>
      <c r="Z10" s="231"/>
      <c r="AA10" s="836"/>
      <c r="AB10" s="275">
        <f>AB9+1</f>
        <v>44613</v>
      </c>
      <c r="AC10" s="317" t="s">
        <v>49</v>
      </c>
      <c r="AD10" s="1173"/>
      <c r="AE10" s="909"/>
      <c r="AF10" s="912"/>
      <c r="AG10" s="169"/>
      <c r="AH10" s="894" t="s">
        <v>19</v>
      </c>
      <c r="AI10" s="563" t="s">
        <v>50</v>
      </c>
      <c r="AJ10" s="231"/>
      <c r="AK10" s="836"/>
      <c r="AL10" s="275">
        <f>AL9+1</f>
        <v>45034</v>
      </c>
      <c r="AM10" s="581"/>
      <c r="AN10" s="1145"/>
      <c r="AO10" s="1143"/>
      <c r="AP10" s="1143"/>
      <c r="AQ10" s="901" t="s">
        <v>53</v>
      </c>
      <c r="AR10" s="454"/>
      <c r="AS10" s="244"/>
      <c r="AT10" s="231"/>
      <c r="AU10" s="836"/>
      <c r="AV10" s="275">
        <f>AV9+1</f>
        <v>45090</v>
      </c>
      <c r="AW10" s="580"/>
      <c r="AX10" s="930" t="s">
        <v>239</v>
      </c>
      <c r="AY10" s="934"/>
      <c r="AZ10" s="169"/>
      <c r="BA10" s="169"/>
      <c r="BB10" s="904" t="s">
        <v>55</v>
      </c>
      <c r="BC10" s="231"/>
      <c r="BD10" s="836"/>
      <c r="BE10" s="275">
        <f>BE9+1</f>
        <v>44774</v>
      </c>
      <c r="BF10" s="259" t="s">
        <v>6</v>
      </c>
    </row>
    <row r="11" spans="1:58" ht="47" customHeight="1" thickTop="1" thickBot="1">
      <c r="A11" s="231"/>
      <c r="B11" s="836"/>
      <c r="C11" s="275">
        <f>C10+1</f>
        <v>44811</v>
      </c>
      <c r="D11" s="226" t="s">
        <v>56</v>
      </c>
      <c r="E11" s="235"/>
      <c r="F11" s="235"/>
      <c r="G11" s="235"/>
      <c r="H11" s="864"/>
      <c r="I11" s="231"/>
      <c r="J11" s="836"/>
      <c r="K11" s="275">
        <f>K10+1</f>
        <v>44874</v>
      </c>
      <c r="L11" s="931"/>
      <c r="M11" s="1212"/>
      <c r="N11" s="169"/>
      <c r="O11" s="336"/>
      <c r="P11" s="569" t="s">
        <v>57</v>
      </c>
      <c r="Q11" s="231"/>
      <c r="R11" s="836"/>
      <c r="S11" s="275">
        <f>S10+1</f>
        <v>44930</v>
      </c>
      <c r="T11" s="317"/>
      <c r="U11" s="1209" t="s">
        <v>71</v>
      </c>
      <c r="V11" s="1214" t="s">
        <v>243</v>
      </c>
      <c r="W11" s="341"/>
      <c r="X11" s="894" t="s">
        <v>19</v>
      </c>
      <c r="Y11" s="907" t="s">
        <v>58</v>
      </c>
      <c r="Z11" s="231"/>
      <c r="AA11" s="836"/>
      <c r="AB11" s="275">
        <f>AB10+1</f>
        <v>44614</v>
      </c>
      <c r="AC11" s="317" t="s">
        <v>59</v>
      </c>
      <c r="AD11" s="1173"/>
      <c r="AE11" s="909"/>
      <c r="AF11" s="912"/>
      <c r="AG11" s="169"/>
      <c r="AH11" s="894"/>
      <c r="AI11" s="244"/>
      <c r="AJ11" s="231"/>
      <c r="AK11" s="836"/>
      <c r="AL11" s="275">
        <f>AL10+1</f>
        <v>45035</v>
      </c>
      <c r="AM11" s="580"/>
      <c r="AN11" s="1145"/>
      <c r="AO11" s="1143"/>
      <c r="AP11" s="1143"/>
      <c r="AQ11" s="901"/>
      <c r="AR11" s="454"/>
      <c r="AS11" s="918"/>
      <c r="AT11" s="231"/>
      <c r="AU11" s="836"/>
      <c r="AV11" s="275">
        <f>AV10+1</f>
        <v>45091</v>
      </c>
      <c r="AW11" s="580"/>
      <c r="AX11" s="931"/>
      <c r="AY11" s="934"/>
      <c r="AZ11" s="169"/>
      <c r="BA11" s="169"/>
      <c r="BB11" s="905"/>
      <c r="BC11" s="231"/>
      <c r="BD11" s="836"/>
      <c r="BE11" s="275">
        <f>BE10+1</f>
        <v>44775</v>
      </c>
      <c r="BF11" s="259" t="s">
        <v>6</v>
      </c>
    </row>
    <row r="12" spans="1:58" ht="47" thickTop="1" thickBot="1">
      <c r="A12" s="232"/>
      <c r="B12" s="836"/>
      <c r="C12" s="275">
        <f>C11+1</f>
        <v>44812</v>
      </c>
      <c r="D12" s="226"/>
      <c r="E12" s="235"/>
      <c r="F12" s="235"/>
      <c r="G12" s="235"/>
      <c r="H12" s="864"/>
      <c r="I12" s="232"/>
      <c r="J12" s="836"/>
      <c r="K12" s="275">
        <f>K11+1</f>
        <v>44875</v>
      </c>
      <c r="L12" s="1208"/>
      <c r="M12" s="1212"/>
      <c r="N12" s="425"/>
      <c r="O12" s="169"/>
      <c r="P12" s="247" t="s">
        <v>60</v>
      </c>
      <c r="Q12" s="232"/>
      <c r="R12" s="836"/>
      <c r="S12" s="275">
        <f>S11+1</f>
        <v>44931</v>
      </c>
      <c r="T12" s="352"/>
      <c r="U12" s="1130"/>
      <c r="V12" s="1215"/>
      <c r="W12" s="370"/>
      <c r="X12" s="906"/>
      <c r="Y12" s="907"/>
      <c r="Z12" s="232"/>
      <c r="AA12" s="836"/>
      <c r="AB12" s="275">
        <f>AB11+1</f>
        <v>44615</v>
      </c>
      <c r="AC12" s="317" t="s">
        <v>61</v>
      </c>
      <c r="AD12" s="1173"/>
      <c r="AE12" s="909"/>
      <c r="AF12" s="913"/>
      <c r="AG12" s="169"/>
      <c r="AH12" s="169"/>
      <c r="AI12" s="247" t="s">
        <v>62</v>
      </c>
      <c r="AJ12" s="232"/>
      <c r="AK12" s="836"/>
      <c r="AL12" s="275">
        <f>AL11+1</f>
        <v>45036</v>
      </c>
      <c r="AM12" s="580"/>
      <c r="AN12" s="1145"/>
      <c r="AO12" s="1143"/>
      <c r="AP12" s="1143"/>
      <c r="AQ12" s="901"/>
      <c r="AR12" s="454"/>
      <c r="AS12" s="918"/>
      <c r="AT12" s="232"/>
      <c r="AU12" s="836"/>
      <c r="AV12" s="275">
        <f>AV11+1</f>
        <v>45092</v>
      </c>
      <c r="AW12" s="580"/>
      <c r="AX12" s="931"/>
      <c r="AY12" s="934"/>
      <c r="AZ12" s="169"/>
      <c r="BA12" s="169"/>
      <c r="BB12" s="566" t="s">
        <v>63</v>
      </c>
      <c r="BC12" s="232"/>
      <c r="BD12" s="836"/>
      <c r="BE12" s="275">
        <f>BE11+1</f>
        <v>44776</v>
      </c>
      <c r="BF12" s="259" t="s">
        <v>6</v>
      </c>
    </row>
    <row r="13" spans="1:58" ht="32" thickTop="1" thickBot="1">
      <c r="A13" s="231"/>
      <c r="B13" s="836"/>
      <c r="C13" s="318">
        <f>C12+1</f>
        <v>44813</v>
      </c>
      <c r="D13" s="303"/>
      <c r="E13" s="249"/>
      <c r="F13" s="249"/>
      <c r="G13" s="249"/>
      <c r="H13" s="457" t="s">
        <v>64</v>
      </c>
      <c r="I13" s="231"/>
      <c r="J13" s="836"/>
      <c r="K13" s="318">
        <f>K12+1</f>
        <v>44876</v>
      </c>
      <c r="L13" s="426" t="s">
        <v>65</v>
      </c>
      <c r="M13" s="1212"/>
      <c r="N13" s="286"/>
      <c r="O13" s="286"/>
      <c r="P13" s="302"/>
      <c r="Q13" s="231"/>
      <c r="R13" s="836"/>
      <c r="S13" s="318">
        <f>S12+1</f>
        <v>44932</v>
      </c>
      <c r="T13" s="384"/>
      <c r="U13" s="1210"/>
      <c r="V13" s="433" t="s">
        <v>66</v>
      </c>
      <c r="W13" s="371"/>
      <c r="X13" s="360"/>
      <c r="Y13" s="299"/>
      <c r="Z13" s="231"/>
      <c r="AA13" s="836"/>
      <c r="AB13" s="318">
        <f>AB12+1</f>
        <v>44616</v>
      </c>
      <c r="AC13" s="384" t="s">
        <v>67</v>
      </c>
      <c r="AD13" s="1173"/>
      <c r="AE13" s="910"/>
      <c r="AF13" s="453" t="s">
        <v>68</v>
      </c>
      <c r="AG13" s="286"/>
      <c r="AH13" s="286"/>
      <c r="AI13" s="299"/>
      <c r="AJ13" s="231"/>
      <c r="AK13" s="836"/>
      <c r="AL13" s="318">
        <f>AL12+1</f>
        <v>45037</v>
      </c>
      <c r="AM13" s="578"/>
      <c r="AN13" s="1145"/>
      <c r="AO13" s="1144"/>
      <c r="AP13" s="1143"/>
      <c r="AQ13" s="902"/>
      <c r="AR13" s="455"/>
      <c r="AS13" s="919"/>
      <c r="AT13" s="231"/>
      <c r="AU13" s="836"/>
      <c r="AV13" s="318">
        <f>AV12+1</f>
        <v>45093</v>
      </c>
      <c r="AW13" s="578"/>
      <c r="AX13" s="932"/>
      <c r="AY13" s="934"/>
      <c r="AZ13" s="286"/>
      <c r="BA13" s="286"/>
      <c r="BB13" s="302"/>
      <c r="BC13" s="231"/>
      <c r="BD13" s="836"/>
      <c r="BE13" s="318">
        <f>BE12+1</f>
        <v>44777</v>
      </c>
      <c r="BF13" s="456" t="s">
        <v>6</v>
      </c>
    </row>
    <row r="14" spans="1:58" ht="17" customHeight="1" thickTop="1" thickBot="1">
      <c r="A14" s="233"/>
      <c r="B14" s="836" t="s">
        <v>46</v>
      </c>
      <c r="C14" s="294">
        <f>C13+3</f>
        <v>44816</v>
      </c>
      <c r="D14" s="930" t="s">
        <v>95</v>
      </c>
      <c r="E14" s="636"/>
      <c r="F14" s="1202" t="s">
        <v>69</v>
      </c>
      <c r="G14" s="1203"/>
      <c r="H14" s="1204"/>
      <c r="I14" s="233"/>
      <c r="J14" s="836" t="s">
        <v>70</v>
      </c>
      <c r="K14" s="294">
        <f>K13+3</f>
        <v>44879</v>
      </c>
      <c r="L14" s="951" t="s">
        <v>71</v>
      </c>
      <c r="M14" s="1212"/>
      <c r="N14" s="228"/>
      <c r="O14" s="228"/>
      <c r="P14" s="301"/>
      <c r="Q14" s="233"/>
      <c r="R14" s="836" t="s">
        <v>73</v>
      </c>
      <c r="S14" s="294">
        <f>S13+3</f>
        <v>44935</v>
      </c>
      <c r="T14" s="353"/>
      <c r="U14" s="937" t="s">
        <v>74</v>
      </c>
      <c r="V14" s="1197" t="s">
        <v>244</v>
      </c>
      <c r="W14" s="372" t="s">
        <v>35</v>
      </c>
      <c r="X14" s="368"/>
      <c r="Y14" s="369"/>
      <c r="Z14" s="233"/>
      <c r="AA14" s="836" t="s">
        <v>75</v>
      </c>
      <c r="AB14" s="294">
        <f>AB13+3</f>
        <v>44619</v>
      </c>
      <c r="AC14" s="353"/>
      <c r="AD14" s="1160" t="s">
        <v>240</v>
      </c>
      <c r="AE14" s="1161"/>
      <c r="AF14" s="933" t="s">
        <v>72</v>
      </c>
      <c r="AG14" s="291" t="s">
        <v>35</v>
      </c>
      <c r="AH14" s="228"/>
      <c r="AI14" s="305"/>
      <c r="AJ14" s="233"/>
      <c r="AK14" s="836" t="s">
        <v>78</v>
      </c>
      <c r="AL14" s="294">
        <f>AL13+3</f>
        <v>45040</v>
      </c>
      <c r="AM14" s="582"/>
      <c r="AN14" s="1146" t="s">
        <v>79</v>
      </c>
      <c r="AO14" s="1147"/>
      <c r="AP14" s="934" t="s">
        <v>72</v>
      </c>
      <c r="AQ14" s="297"/>
      <c r="AR14" s="297"/>
      <c r="AS14" s="284"/>
      <c r="AT14" s="233"/>
      <c r="AU14" s="836" t="s">
        <v>80</v>
      </c>
      <c r="AV14" s="294">
        <f>AV13+3</f>
        <v>45096</v>
      </c>
      <c r="AW14" s="580"/>
      <c r="AX14" s="920" t="s">
        <v>81</v>
      </c>
      <c r="AY14" s="934"/>
      <c r="AZ14" s="228"/>
      <c r="BA14" s="228"/>
      <c r="BB14" s="257" t="s">
        <v>82</v>
      </c>
      <c r="BC14" s="233"/>
      <c r="BD14" s="836" t="s">
        <v>83</v>
      </c>
      <c r="BE14" s="294">
        <f>BE13+3</f>
        <v>44780</v>
      </c>
      <c r="BF14" s="258" t="s">
        <v>6</v>
      </c>
    </row>
    <row r="15" spans="1:58" ht="18" customHeight="1" thickTop="1" thickBot="1">
      <c r="A15" s="233"/>
      <c r="B15" s="836"/>
      <c r="C15" s="275">
        <f>C14+1</f>
        <v>44817</v>
      </c>
      <c r="D15" s="931"/>
      <c r="E15" s="974" t="s">
        <v>96</v>
      </c>
      <c r="F15" s="963"/>
      <c r="G15" s="964"/>
      <c r="H15" s="966"/>
      <c r="I15" s="233"/>
      <c r="J15" s="836"/>
      <c r="K15" s="275">
        <f>K14+1</f>
        <v>44880</v>
      </c>
      <c r="L15" s="951"/>
      <c r="M15" s="1212"/>
      <c r="N15" s="226"/>
      <c r="O15" s="226"/>
      <c r="P15" s="243"/>
      <c r="Q15" s="233"/>
      <c r="R15" s="836"/>
      <c r="S15" s="275">
        <f>S14+1</f>
        <v>44936</v>
      </c>
      <c r="T15" s="354"/>
      <c r="U15" s="938"/>
      <c r="V15" s="1198"/>
      <c r="W15" s="378"/>
      <c r="X15" s="84"/>
      <c r="Y15" s="351" t="s">
        <v>84</v>
      </c>
      <c r="Z15" s="233"/>
      <c r="AA15" s="836"/>
      <c r="AB15" s="275">
        <f>AB14+1</f>
        <v>44620</v>
      </c>
      <c r="AC15" s="354"/>
      <c r="AD15" s="1145"/>
      <c r="AE15" s="1130"/>
      <c r="AF15" s="934"/>
      <c r="AG15" s="237"/>
      <c r="AH15" s="237"/>
      <c r="AI15" s="928" t="s">
        <v>84</v>
      </c>
      <c r="AJ15" s="233"/>
      <c r="AK15" s="836"/>
      <c r="AL15" s="275">
        <f>AL14+1</f>
        <v>45041</v>
      </c>
      <c r="AM15" s="580"/>
      <c r="AN15" s="1127" t="s">
        <v>65</v>
      </c>
      <c r="AO15" s="1128"/>
      <c r="AP15" s="934"/>
      <c r="AQ15" s="239"/>
      <c r="AR15" s="239"/>
      <c r="AS15" s="245" t="s">
        <v>82</v>
      </c>
      <c r="AT15" s="233"/>
      <c r="AU15" s="836"/>
      <c r="AV15" s="275">
        <f>AV14+1</f>
        <v>45097</v>
      </c>
      <c r="AW15" s="580"/>
      <c r="AX15" s="1135"/>
      <c r="AY15" s="83"/>
      <c r="AZ15" s="425"/>
      <c r="BA15" s="169"/>
      <c r="BB15" s="250"/>
      <c r="BC15" s="233"/>
      <c r="BD15" s="836"/>
      <c r="BE15" s="275">
        <f>BE14+1</f>
        <v>44781</v>
      </c>
      <c r="BF15" s="259" t="s">
        <v>6</v>
      </c>
    </row>
    <row r="16" spans="1:58" ht="62" customHeight="1" thickTop="1" thickBot="1">
      <c r="A16" s="233"/>
      <c r="B16" s="836"/>
      <c r="C16" s="275">
        <f>C15+1</f>
        <v>44818</v>
      </c>
      <c r="D16" s="931"/>
      <c r="E16" s="934"/>
      <c r="F16" s="963"/>
      <c r="G16" s="964"/>
      <c r="H16" s="966"/>
      <c r="I16" s="233"/>
      <c r="J16" s="836"/>
      <c r="K16" s="275">
        <f>K15+1</f>
        <v>44881</v>
      </c>
      <c r="L16" s="951"/>
      <c r="M16" s="1212"/>
      <c r="N16" s="226"/>
      <c r="O16" s="226"/>
      <c r="P16" s="243"/>
      <c r="Q16" s="233"/>
      <c r="R16" s="836"/>
      <c r="S16" s="275">
        <f>S15+1</f>
        <v>44937</v>
      </c>
      <c r="T16" s="354"/>
      <c r="U16" s="938"/>
      <c r="V16" s="1199"/>
      <c r="W16" s="385"/>
      <c r="X16" s="373"/>
      <c r="Y16" s="350"/>
      <c r="Z16" s="233"/>
      <c r="AA16" s="836"/>
      <c r="AB16" s="275">
        <f>AB15+1</f>
        <v>44621</v>
      </c>
      <c r="AC16" s="317" t="s">
        <v>85</v>
      </c>
      <c r="AD16" s="1145"/>
      <c r="AE16" s="1130"/>
      <c r="AF16" s="934"/>
      <c r="AG16" s="237"/>
      <c r="AH16" s="237"/>
      <c r="AI16" s="928"/>
      <c r="AJ16" s="233"/>
      <c r="AK16" s="836"/>
      <c r="AL16" s="275">
        <f>AL15+1</f>
        <v>45042</v>
      </c>
      <c r="AM16" s="580"/>
      <c r="AN16" s="1129" t="s">
        <v>241</v>
      </c>
      <c r="AO16" s="1130"/>
      <c r="AP16" s="934"/>
      <c r="AQ16" s="239"/>
      <c r="AR16" s="239"/>
      <c r="AS16" s="907" t="s">
        <v>58</v>
      </c>
      <c r="AT16" s="233"/>
      <c r="AU16" s="836"/>
      <c r="AV16" s="275">
        <f>AV15+1</f>
        <v>45098</v>
      </c>
      <c r="AW16" s="580"/>
      <c r="AX16" s="1135"/>
      <c r="AY16" s="83"/>
      <c r="AZ16" s="425"/>
      <c r="BA16" s="169"/>
      <c r="BB16" s="243"/>
      <c r="BC16" s="233"/>
      <c r="BD16" s="836"/>
      <c r="BE16" s="275">
        <f>BE15+1</f>
        <v>44782</v>
      </c>
      <c r="BF16" s="259" t="s">
        <v>6</v>
      </c>
    </row>
    <row r="17" spans="1:58" ht="41" thickTop="1" thickBot="1">
      <c r="A17" s="233"/>
      <c r="B17" s="836"/>
      <c r="C17" s="275">
        <f>C16+1</f>
        <v>44819</v>
      </c>
      <c r="D17" s="931"/>
      <c r="E17" s="934"/>
      <c r="F17" s="963"/>
      <c r="G17" s="964"/>
      <c r="H17" s="966"/>
      <c r="I17" s="233"/>
      <c r="J17" s="836"/>
      <c r="K17" s="275">
        <f>K16+1</f>
        <v>44882</v>
      </c>
      <c r="L17" s="951"/>
      <c r="M17" s="1212"/>
      <c r="N17" s="226"/>
      <c r="O17" s="226"/>
      <c r="P17" s="563" t="s">
        <v>87</v>
      </c>
      <c r="Q17" s="233"/>
      <c r="R17" s="836"/>
      <c r="S17" s="275">
        <f>S16+1</f>
        <v>44938</v>
      </c>
      <c r="T17" s="354"/>
      <c r="U17" s="939"/>
      <c r="V17" s="1200"/>
      <c r="W17" s="374"/>
      <c r="X17" s="228"/>
      <c r="Y17" s="243"/>
      <c r="Z17" s="233"/>
      <c r="AA17" s="836"/>
      <c r="AB17" s="275">
        <f>AB16+1</f>
        <v>44622</v>
      </c>
      <c r="AC17" s="317" t="s">
        <v>88</v>
      </c>
      <c r="AD17" s="1145"/>
      <c r="AE17" s="1130"/>
      <c r="AF17" s="934"/>
      <c r="AG17" s="239"/>
      <c r="AH17" s="239"/>
      <c r="AI17" s="247" t="s">
        <v>89</v>
      </c>
      <c r="AJ17" s="233"/>
      <c r="AK17" s="836"/>
      <c r="AL17" s="275">
        <f>AL16+1</f>
        <v>45043</v>
      </c>
      <c r="AM17" s="580"/>
      <c r="AN17" s="1129"/>
      <c r="AO17" s="1130"/>
      <c r="AP17" s="934"/>
      <c r="AQ17" s="239"/>
      <c r="AR17" s="239"/>
      <c r="AS17" s="907"/>
      <c r="AT17" s="233"/>
      <c r="AU17" s="836"/>
      <c r="AV17" s="275">
        <f>AV16+1</f>
        <v>45099</v>
      </c>
      <c r="AW17" s="580"/>
      <c r="AX17" s="1135"/>
      <c r="AY17" s="83"/>
      <c r="AZ17" s="341"/>
      <c r="BA17" s="454"/>
      <c r="BB17" s="243"/>
      <c r="BC17" s="233"/>
      <c r="BD17" s="836"/>
      <c r="BE17" s="275">
        <f>BE16+1</f>
        <v>44783</v>
      </c>
      <c r="BF17" s="259" t="s">
        <v>6</v>
      </c>
    </row>
    <row r="18" spans="1:58" ht="18" customHeight="1" thickTop="1" thickBot="1">
      <c r="A18" s="233"/>
      <c r="B18" s="836"/>
      <c r="C18" s="318">
        <f>C17+1</f>
        <v>44820</v>
      </c>
      <c r="D18" s="932"/>
      <c r="E18" s="934"/>
      <c r="F18" s="1205"/>
      <c r="G18" s="1206"/>
      <c r="H18" s="1207"/>
      <c r="I18" s="233"/>
      <c r="J18" s="836"/>
      <c r="K18" s="318">
        <f>K17+1</f>
        <v>44883</v>
      </c>
      <c r="L18" s="952"/>
      <c r="M18" s="1212"/>
      <c r="N18" s="303"/>
      <c r="O18" s="303"/>
      <c r="P18" s="293"/>
      <c r="Q18" s="233"/>
      <c r="R18" s="836"/>
      <c r="S18" s="318">
        <f>S17+1</f>
        <v>44939</v>
      </c>
      <c r="T18" s="355"/>
      <c r="U18" s="426" t="s">
        <v>90</v>
      </c>
      <c r="V18" s="923" t="s">
        <v>91</v>
      </c>
      <c r="W18" s="923"/>
      <c r="X18" s="923"/>
      <c r="Y18" s="924"/>
      <c r="Z18" s="233"/>
      <c r="AA18" s="836"/>
      <c r="AB18" s="318">
        <f>AB17+1</f>
        <v>44623</v>
      </c>
      <c r="AC18" s="355" t="s">
        <v>92</v>
      </c>
      <c r="AD18" s="1159" t="s">
        <v>93</v>
      </c>
      <c r="AE18" s="1128"/>
      <c r="AF18" s="1201"/>
      <c r="AG18" s="298"/>
      <c r="AH18" s="298"/>
      <c r="AI18" s="306"/>
      <c r="AJ18" s="233"/>
      <c r="AK18" s="836"/>
      <c r="AL18" s="318">
        <f>AL17+1</f>
        <v>45044</v>
      </c>
      <c r="AM18" s="583"/>
      <c r="AN18" s="1131"/>
      <c r="AO18" s="1132"/>
      <c r="AP18" s="975"/>
      <c r="AQ18" s="298"/>
      <c r="AR18" s="298"/>
      <c r="AS18" s="929"/>
      <c r="AT18" s="233"/>
      <c r="AU18" s="836"/>
      <c r="AV18" s="318">
        <f>AV17+1</f>
        <v>45100</v>
      </c>
      <c r="AW18" s="578"/>
      <c r="AX18" s="1137"/>
      <c r="AY18" s="640"/>
      <c r="AZ18" s="640"/>
      <c r="BA18" s="455"/>
      <c r="BB18" s="565" t="s">
        <v>94</v>
      </c>
      <c r="BC18" s="233"/>
      <c r="BD18" s="836"/>
      <c r="BE18" s="318">
        <f>BE17+1</f>
        <v>44784</v>
      </c>
      <c r="BF18" s="456" t="s">
        <v>6</v>
      </c>
    </row>
    <row r="19" spans="1:58" ht="34" customHeight="1" thickTop="1" thickBot="1">
      <c r="A19" s="233"/>
      <c r="B19" s="836" t="s">
        <v>83</v>
      </c>
      <c r="C19" s="294">
        <f>C18+3</f>
        <v>44823</v>
      </c>
      <c r="D19" s="930" t="s">
        <v>95</v>
      </c>
      <c r="E19" s="934"/>
      <c r="F19" s="936" t="s">
        <v>97</v>
      </c>
      <c r="G19" s="458"/>
      <c r="H19" s="315" t="s">
        <v>82</v>
      </c>
      <c r="I19" s="233"/>
      <c r="J19" s="836" t="s">
        <v>98</v>
      </c>
      <c r="K19" s="294">
        <f>K18+3</f>
        <v>44886</v>
      </c>
      <c r="L19" s="418"/>
      <c r="M19" s="1213"/>
      <c r="N19" s="229"/>
      <c r="O19" s="229"/>
      <c r="P19" s="257" t="s">
        <v>82</v>
      </c>
      <c r="Q19" s="233"/>
      <c r="R19" s="836" t="s">
        <v>99</v>
      </c>
      <c r="S19" s="294">
        <f>S18+3</f>
        <v>44942</v>
      </c>
      <c r="T19" s="356"/>
      <c r="U19" s="987" t="s">
        <v>81</v>
      </c>
      <c r="V19" s="960"/>
      <c r="W19" s="961"/>
      <c r="X19" s="962"/>
      <c r="Y19" s="257" t="s">
        <v>82</v>
      </c>
      <c r="Z19" s="233"/>
      <c r="AA19" s="836" t="s">
        <v>100</v>
      </c>
      <c r="AB19" s="294">
        <f>AB18+3</f>
        <v>44626</v>
      </c>
      <c r="AC19" s="584" t="s">
        <v>101</v>
      </c>
      <c r="AD19" s="972" t="s">
        <v>81</v>
      </c>
      <c r="AE19" s="1195"/>
      <c r="AF19" s="637"/>
      <c r="AG19" s="297"/>
      <c r="AH19" s="297"/>
      <c r="AI19" s="257" t="s">
        <v>82</v>
      </c>
      <c r="AJ19" s="233"/>
      <c r="AK19" s="836" t="s">
        <v>102</v>
      </c>
      <c r="AL19" s="294">
        <f>AL18+3</f>
        <v>45047</v>
      </c>
      <c r="AM19" s="575"/>
      <c r="AN19" s="575"/>
      <c r="AO19" s="837" t="s">
        <v>103</v>
      </c>
      <c r="AP19" s="838"/>
      <c r="AQ19" s="838"/>
      <c r="AR19" s="838"/>
      <c r="AS19" s="839"/>
      <c r="AT19" s="233"/>
      <c r="AU19" s="836" t="s">
        <v>104</v>
      </c>
      <c r="AV19" s="294">
        <f>AV18+3</f>
        <v>45103</v>
      </c>
      <c r="AW19" s="580"/>
      <c r="AX19" s="585"/>
      <c r="AY19" s="290"/>
      <c r="BA19" s="228"/>
      <c r="BB19" s="284"/>
      <c r="BC19" s="233"/>
      <c r="BD19" s="836" t="s">
        <v>105</v>
      </c>
      <c r="BE19" s="294">
        <f>BE18+3</f>
        <v>44787</v>
      </c>
      <c r="BF19" s="258" t="s">
        <v>6</v>
      </c>
    </row>
    <row r="20" spans="1:58" ht="34" thickTop="1" thickBot="1">
      <c r="A20" s="233"/>
      <c r="B20" s="836"/>
      <c r="C20" s="275">
        <f>C19+1</f>
        <v>44824</v>
      </c>
      <c r="D20" s="931"/>
      <c r="E20" s="934"/>
      <c r="F20" s="901"/>
      <c r="G20" s="454"/>
      <c r="H20" s="248"/>
      <c r="I20" s="233"/>
      <c r="J20" s="836"/>
      <c r="K20" s="275">
        <f>K19+1</f>
        <v>44887</v>
      </c>
      <c r="L20" s="957" t="s">
        <v>106</v>
      </c>
      <c r="M20" s="1191"/>
      <c r="N20" s="958"/>
      <c r="O20" s="959"/>
      <c r="P20" s="982" t="s">
        <v>107</v>
      </c>
      <c r="Q20" s="233"/>
      <c r="R20" s="836"/>
      <c r="S20" s="275">
        <f>S19+1</f>
        <v>44943</v>
      </c>
      <c r="T20" s="354"/>
      <c r="U20" s="988"/>
      <c r="V20" s="963" t="s">
        <v>108</v>
      </c>
      <c r="W20" s="964"/>
      <c r="X20" s="964"/>
      <c r="Y20" s="965"/>
      <c r="Z20" s="233"/>
      <c r="AA20" s="836"/>
      <c r="AB20" s="275">
        <f>AB19+1</f>
        <v>44627</v>
      </c>
      <c r="AC20" s="586" t="s">
        <v>109</v>
      </c>
      <c r="AD20" s="972"/>
      <c r="AE20" s="1195"/>
      <c r="AF20" s="333" t="s">
        <v>110</v>
      </c>
      <c r="AG20" s="239"/>
      <c r="AH20" s="239"/>
      <c r="AI20" s="904" t="s">
        <v>111</v>
      </c>
      <c r="AJ20" s="233"/>
      <c r="AK20" s="836"/>
      <c r="AL20" s="275">
        <f>AL19+1</f>
        <v>45048</v>
      </c>
      <c r="AM20" s="581"/>
      <c r="AN20" s="1133" t="s">
        <v>81</v>
      </c>
      <c r="AO20" s="1134"/>
      <c r="AP20" s="333" t="s">
        <v>110</v>
      </c>
      <c r="AQ20" s="236"/>
      <c r="AR20" s="236"/>
      <c r="AS20" s="250"/>
      <c r="AT20" s="233"/>
      <c r="AU20" s="836"/>
      <c r="AV20" s="275">
        <f>AV19+1</f>
        <v>45104</v>
      </c>
      <c r="AW20" s="580"/>
      <c r="AX20" s="587"/>
      <c r="AY20" s="367" t="s">
        <v>112</v>
      </c>
      <c r="AZ20" s="169"/>
      <c r="BB20" s="243"/>
      <c r="BC20" s="233"/>
      <c r="BD20" s="836"/>
      <c r="BE20" s="275">
        <f>BE19+1</f>
        <v>44788</v>
      </c>
      <c r="BF20" s="259" t="s">
        <v>6</v>
      </c>
    </row>
    <row r="21" spans="1:58" ht="66" thickTop="1" thickBot="1">
      <c r="A21" s="232"/>
      <c r="B21" s="836"/>
      <c r="C21" s="275">
        <f>C20+1</f>
        <v>44825</v>
      </c>
      <c r="D21" s="931"/>
      <c r="E21" s="934"/>
      <c r="F21" s="901"/>
      <c r="G21" s="454"/>
      <c r="H21" s="248"/>
      <c r="I21" s="232"/>
      <c r="J21" s="836"/>
      <c r="K21" s="275">
        <f>K20+1</f>
        <v>44888</v>
      </c>
      <c r="L21" s="1192" t="s">
        <v>81</v>
      </c>
      <c r="M21" s="83"/>
      <c r="N21" s="341"/>
      <c r="O21" s="454"/>
      <c r="P21" s="983"/>
      <c r="Q21" s="232"/>
      <c r="R21" s="836"/>
      <c r="S21" s="275">
        <f>S20+1</f>
        <v>44944</v>
      </c>
      <c r="T21" s="354"/>
      <c r="U21" s="988"/>
      <c r="V21" s="963"/>
      <c r="W21" s="964"/>
      <c r="X21" s="964"/>
      <c r="Y21" s="966"/>
      <c r="Z21" s="232"/>
      <c r="AA21" s="836"/>
      <c r="AB21" s="275">
        <f>AB20+1</f>
        <v>44628</v>
      </c>
      <c r="AC21" s="586" t="s">
        <v>113</v>
      </c>
      <c r="AD21" s="972"/>
      <c r="AE21" s="1195"/>
      <c r="AF21" s="332"/>
      <c r="AG21" s="239"/>
      <c r="AH21" s="239"/>
      <c r="AI21" s="905"/>
      <c r="AJ21" s="232"/>
      <c r="AK21" s="836"/>
      <c r="AL21" s="275">
        <f>AL20+1</f>
        <v>45049</v>
      </c>
      <c r="AM21" s="580"/>
      <c r="AN21" s="1135"/>
      <c r="AO21" s="1136"/>
      <c r="AP21" s="333"/>
      <c r="AQ21" s="169"/>
      <c r="AR21" s="169"/>
      <c r="AS21" s="250"/>
      <c r="AT21" s="232"/>
      <c r="AU21" s="836"/>
      <c r="AV21" s="275">
        <f>AV20+1</f>
        <v>45105</v>
      </c>
      <c r="AW21" s="580"/>
      <c r="AX21" s="587"/>
      <c r="AY21" s="309"/>
      <c r="AZ21" s="291" t="s">
        <v>35</v>
      </c>
      <c r="BB21" s="243"/>
      <c r="BC21" s="232"/>
      <c r="BD21" s="836"/>
      <c r="BE21" s="275">
        <f>BE20+1</f>
        <v>44789</v>
      </c>
      <c r="BF21" s="259" t="s">
        <v>6</v>
      </c>
    </row>
    <row r="22" spans="1:58" ht="50" thickTop="1" thickBot="1">
      <c r="A22" s="232"/>
      <c r="B22" s="836"/>
      <c r="C22" s="275">
        <f>C21+1</f>
        <v>44826</v>
      </c>
      <c r="D22" s="931"/>
      <c r="E22" s="934"/>
      <c r="F22" s="901"/>
      <c r="G22" s="454"/>
      <c r="H22" s="247" t="s">
        <v>114</v>
      </c>
      <c r="I22" s="232"/>
      <c r="J22" s="836"/>
      <c r="K22" s="275">
        <f>K21+1</f>
        <v>44889</v>
      </c>
      <c r="L22" s="1193"/>
      <c r="M22" s="83"/>
      <c r="N22" s="341"/>
      <c r="O22" s="454"/>
      <c r="P22" s="247" t="s">
        <v>115</v>
      </c>
      <c r="Q22" s="232"/>
      <c r="R22" s="836"/>
      <c r="S22" s="275">
        <f>S21+1</f>
        <v>44945</v>
      </c>
      <c r="T22" s="381"/>
      <c r="U22" s="988"/>
      <c r="V22" s="963"/>
      <c r="W22" s="964"/>
      <c r="X22" s="964"/>
      <c r="Y22" s="966"/>
      <c r="Z22" s="232"/>
      <c r="AA22" s="836"/>
      <c r="AB22" s="275">
        <f>AB21+1</f>
        <v>44629</v>
      </c>
      <c r="AC22" s="588" t="s">
        <v>116</v>
      </c>
      <c r="AD22" s="972"/>
      <c r="AE22" s="1195"/>
      <c r="AF22" s="382" t="s">
        <v>117</v>
      </c>
      <c r="AG22" s="239"/>
      <c r="AH22" s="239"/>
      <c r="AI22" s="250" t="s">
        <v>118</v>
      </c>
      <c r="AJ22" s="232"/>
      <c r="AK22" s="836"/>
      <c r="AL22" s="275">
        <f>AL21+1</f>
        <v>45050</v>
      </c>
      <c r="AM22" s="580"/>
      <c r="AN22" s="1135"/>
      <c r="AO22" s="1136"/>
      <c r="AP22" s="333"/>
      <c r="AQ22" s="169"/>
      <c r="AR22" s="169"/>
      <c r="AS22" s="564" t="s">
        <v>119</v>
      </c>
      <c r="AT22" s="232"/>
      <c r="AU22" s="836"/>
      <c r="AV22" s="275">
        <f>AV21+1</f>
        <v>45106</v>
      </c>
      <c r="AW22" s="589"/>
      <c r="AX22" s="590"/>
      <c r="AZ22" s="454"/>
      <c r="BA22" s="342" t="s">
        <v>19</v>
      </c>
      <c r="BB22" s="247" t="s">
        <v>120</v>
      </c>
      <c r="BC22" s="232"/>
      <c r="BD22" s="836"/>
      <c r="BE22" s="275">
        <f>BE21+1</f>
        <v>44790</v>
      </c>
      <c r="BF22" s="450" t="s">
        <v>121</v>
      </c>
    </row>
    <row r="23" spans="1:58" ht="32" thickTop="1" thickBot="1">
      <c r="A23" s="233"/>
      <c r="B23" s="836"/>
      <c r="C23" s="318">
        <f>C22+1</f>
        <v>44827</v>
      </c>
      <c r="D23" s="932"/>
      <c r="E23" s="934"/>
      <c r="F23" s="901"/>
      <c r="G23" s="455"/>
      <c r="H23" s="302"/>
      <c r="I23" s="233"/>
      <c r="J23" s="836"/>
      <c r="K23" s="318">
        <f>K22+1</f>
        <v>44890</v>
      </c>
      <c r="L23" s="1194"/>
      <c r="M23" s="83"/>
      <c r="N23" s="640"/>
      <c r="O23" s="455"/>
      <c r="P23" s="293"/>
      <c r="Q23" s="233"/>
      <c r="R23" s="956"/>
      <c r="S23" s="318">
        <f>S22+1</f>
        <v>44946</v>
      </c>
      <c r="T23" s="380"/>
      <c r="U23" s="989"/>
      <c r="V23" s="967"/>
      <c r="W23" s="968"/>
      <c r="X23" s="968"/>
      <c r="Y23" s="969"/>
      <c r="Z23" s="233"/>
      <c r="AA23" s="836"/>
      <c r="AB23" s="318">
        <f>AB22+1</f>
        <v>44630</v>
      </c>
      <c r="AC23" s="591" t="s">
        <v>122</v>
      </c>
      <c r="AD23" s="973"/>
      <c r="AE23" s="1196"/>
      <c r="AF23" s="455"/>
      <c r="AG23" s="291" t="s">
        <v>35</v>
      </c>
      <c r="AH23" s="455"/>
      <c r="AI23" s="567"/>
      <c r="AJ23" s="233"/>
      <c r="AK23" s="836"/>
      <c r="AL23" s="318">
        <f>AL22+1</f>
        <v>45051</v>
      </c>
      <c r="AM23" s="583"/>
      <c r="AN23" s="1137"/>
      <c r="AO23" s="1138"/>
      <c r="AP23" s="292" t="s">
        <v>123</v>
      </c>
      <c r="AQ23" s="298"/>
      <c r="AR23" s="298"/>
      <c r="AS23" s="299"/>
      <c r="AT23" s="233"/>
      <c r="AU23" s="836"/>
      <c r="AV23" s="318">
        <f>AV22+1</f>
        <v>45107</v>
      </c>
      <c r="AW23" s="578"/>
      <c r="AX23" s="976" t="s">
        <v>124</v>
      </c>
      <c r="AY23" s="977"/>
      <c r="AZ23" s="977"/>
      <c r="BA23" s="977"/>
      <c r="BB23" s="978"/>
      <c r="BC23" s="233"/>
      <c r="BD23" s="836"/>
      <c r="BE23" s="318">
        <f>BE22+1</f>
        <v>44791</v>
      </c>
      <c r="BF23" s="456" t="s">
        <v>6</v>
      </c>
    </row>
    <row r="24" spans="1:58" ht="32" customHeight="1" thickTop="1" thickBot="1">
      <c r="A24" s="233"/>
      <c r="B24" s="836" t="s">
        <v>105</v>
      </c>
      <c r="C24" s="294">
        <f>C23+3</f>
        <v>44830</v>
      </c>
      <c r="D24" s="920" t="s">
        <v>81</v>
      </c>
      <c r="E24" s="934"/>
      <c r="F24" s="901"/>
      <c r="G24" s="945" t="s">
        <v>125</v>
      </c>
      <c r="H24" s="946"/>
      <c r="I24" s="233"/>
      <c r="J24" s="836" t="s">
        <v>126</v>
      </c>
      <c r="K24" s="294">
        <f>K23+3</f>
        <v>44893</v>
      </c>
      <c r="L24" s="1017" t="s">
        <v>160</v>
      </c>
      <c r="M24" s="899" t="s">
        <v>161</v>
      </c>
      <c r="N24" s="229"/>
      <c r="O24" s="229"/>
      <c r="P24" s="314"/>
      <c r="Q24" s="233"/>
      <c r="R24" s="836" t="s">
        <v>127</v>
      </c>
      <c r="S24" s="294">
        <f>S23+3</f>
        <v>44949</v>
      </c>
      <c r="T24" s="356" t="s">
        <v>128</v>
      </c>
      <c r="U24" s="926" t="s">
        <v>129</v>
      </c>
      <c r="V24" s="899" t="s">
        <v>130</v>
      </c>
      <c r="W24" s="1003" t="s">
        <v>131</v>
      </c>
      <c r="X24" s="462"/>
      <c r="Y24" s="314"/>
      <c r="Z24" s="233"/>
      <c r="AA24" s="836" t="s">
        <v>132</v>
      </c>
      <c r="AB24" s="294">
        <f>AB23+3</f>
        <v>44633</v>
      </c>
      <c r="AC24" s="592"/>
      <c r="AD24" s="1189" t="s">
        <v>28</v>
      </c>
      <c r="AE24" s="1189"/>
      <c r="AF24" s="1189"/>
      <c r="AG24" s="1189"/>
      <c r="AH24" s="1189"/>
      <c r="AI24" s="1190"/>
      <c r="AJ24" s="233"/>
      <c r="AK24" s="836" t="s">
        <v>133</v>
      </c>
      <c r="AL24" s="294">
        <f>AL23+3</f>
        <v>45054</v>
      </c>
      <c r="AM24" s="580"/>
      <c r="AN24" s="1139" t="s">
        <v>160</v>
      </c>
      <c r="AO24" s="1140"/>
      <c r="AP24" s="1017" t="s">
        <v>245</v>
      </c>
      <c r="AQ24" s="291" t="s">
        <v>35</v>
      </c>
      <c r="AR24" s="228"/>
      <c r="AS24" s="284"/>
      <c r="AT24" s="233"/>
      <c r="AU24" s="836" t="s">
        <v>134</v>
      </c>
      <c r="AV24" s="294">
        <f>AV23+3</f>
        <v>45110</v>
      </c>
      <c r="AW24" s="990" t="s">
        <v>135</v>
      </c>
      <c r="AX24" s="991" t="s">
        <v>136</v>
      </c>
      <c r="AY24" s="451" t="s">
        <v>137</v>
      </c>
      <c r="AZ24" s="993"/>
      <c r="BA24" s="994"/>
      <c r="BB24" s="994"/>
      <c r="BC24" s="364"/>
      <c r="BD24" s="836" t="s">
        <v>138</v>
      </c>
      <c r="BE24" s="294">
        <f>BE23+3</f>
        <v>44794</v>
      </c>
      <c r="BF24" s="258" t="s">
        <v>6</v>
      </c>
    </row>
    <row r="25" spans="1:58" ht="98" thickTop="1" thickBot="1">
      <c r="A25" s="231"/>
      <c r="B25" s="836"/>
      <c r="C25" s="275">
        <f>C24+1</f>
        <v>44831</v>
      </c>
      <c r="D25" s="920"/>
      <c r="E25" s="339"/>
      <c r="F25" s="901"/>
      <c r="G25" s="947"/>
      <c r="H25" s="948"/>
      <c r="I25" s="231"/>
      <c r="J25" s="836"/>
      <c r="K25" s="275">
        <f>K24+1</f>
        <v>44894</v>
      </c>
      <c r="L25" s="1018"/>
      <c r="M25" s="899"/>
      <c r="N25" s="454"/>
      <c r="O25" s="454"/>
      <c r="P25" s="561"/>
      <c r="Q25" s="231"/>
      <c r="R25" s="836"/>
      <c r="S25" s="275">
        <f>S24+1</f>
        <v>44950</v>
      </c>
      <c r="T25" s="354"/>
      <c r="U25" s="926"/>
      <c r="V25" s="899"/>
      <c r="W25" s="1004"/>
      <c r="X25" s="463"/>
      <c r="Y25" s="561"/>
      <c r="Z25" s="231"/>
      <c r="AA25" s="836"/>
      <c r="AB25" s="275">
        <f>AB24+1</f>
        <v>44634</v>
      </c>
      <c r="AC25" s="586" t="s">
        <v>139</v>
      </c>
      <c r="AD25" s="1162" t="s">
        <v>160</v>
      </c>
      <c r="AE25" s="926"/>
      <c r="AF25" s="1187" t="s">
        <v>246</v>
      </c>
      <c r="AG25" s="169"/>
      <c r="AH25" s="894" t="s">
        <v>19</v>
      </c>
      <c r="AI25" s="564" t="s">
        <v>140</v>
      </c>
      <c r="AJ25" s="231"/>
      <c r="AK25" s="836"/>
      <c r="AL25" s="275">
        <f>AL24+1</f>
        <v>45055</v>
      </c>
      <c r="AM25" s="580"/>
      <c r="AN25" s="1141"/>
      <c r="AO25" s="926"/>
      <c r="AP25" s="1018"/>
      <c r="AQ25" s="169"/>
      <c r="AR25" s="894" t="s">
        <v>19</v>
      </c>
      <c r="AS25" s="982" t="s">
        <v>141</v>
      </c>
      <c r="AT25" s="231"/>
      <c r="AU25" s="836"/>
      <c r="AV25" s="275">
        <f>AV24+1</f>
        <v>45111</v>
      </c>
      <c r="AW25" s="990"/>
      <c r="AX25" s="992"/>
      <c r="AY25" s="377"/>
      <c r="AZ25" s="376" t="s">
        <v>35</v>
      </c>
      <c r="BA25" s="1001"/>
      <c r="BB25" s="1002"/>
      <c r="BC25" s="365"/>
      <c r="BD25" s="836"/>
      <c r="BE25" s="275">
        <f>BE24+1</f>
        <v>44795</v>
      </c>
      <c r="BF25" s="259" t="s">
        <v>6</v>
      </c>
    </row>
    <row r="26" spans="1:58" ht="82" thickTop="1" thickBot="1">
      <c r="A26" s="233"/>
      <c r="B26" s="836"/>
      <c r="C26" s="275">
        <f>C25+1</f>
        <v>44832</v>
      </c>
      <c r="D26" s="979"/>
      <c r="E26" s="363"/>
      <c r="F26" s="901"/>
      <c r="G26" s="947"/>
      <c r="H26" s="948"/>
      <c r="I26" s="233"/>
      <c r="J26" s="836"/>
      <c r="K26" s="275">
        <f>K25+1</f>
        <v>44895</v>
      </c>
      <c r="L26" s="1019"/>
      <c r="M26" s="1020"/>
      <c r="N26" s="454"/>
      <c r="O26" s="454"/>
      <c r="P26" s="243"/>
      <c r="Q26" s="233"/>
      <c r="R26" s="836"/>
      <c r="S26" s="275">
        <f>S25+1</f>
        <v>44951</v>
      </c>
      <c r="T26" s="354" t="s">
        <v>142</v>
      </c>
      <c r="U26" s="927"/>
      <c r="V26" s="899"/>
      <c r="W26" s="1004"/>
      <c r="X26" s="463"/>
      <c r="Y26" s="243"/>
      <c r="Z26" s="233"/>
      <c r="AA26" s="836"/>
      <c r="AB26" s="275">
        <f>AB25+1</f>
        <v>44635</v>
      </c>
      <c r="AC26" s="586" t="s">
        <v>143</v>
      </c>
      <c r="AD26" s="1157" t="s">
        <v>144</v>
      </c>
      <c r="AE26" s="1158"/>
      <c r="AF26" s="1020"/>
      <c r="AG26" s="169"/>
      <c r="AH26" s="894"/>
      <c r="AI26" s="244" t="s">
        <v>145</v>
      </c>
      <c r="AJ26" s="233"/>
      <c r="AK26" s="836"/>
      <c r="AL26" s="275">
        <f>AL25+1</f>
        <v>45056</v>
      </c>
      <c r="AM26" s="580"/>
      <c r="AN26" s="1141"/>
      <c r="AO26" s="926"/>
      <c r="AP26" s="1018"/>
      <c r="AQ26" s="169"/>
      <c r="AR26" s="894"/>
      <c r="AS26" s="983"/>
      <c r="AT26" s="233"/>
      <c r="AU26" s="836"/>
      <c r="AV26" s="275">
        <f>AV25+1</f>
        <v>45112</v>
      </c>
      <c r="AW26" s="990"/>
      <c r="AX26" s="992"/>
      <c r="AY26" s="593" t="s">
        <v>146</v>
      </c>
      <c r="AZ26" s="594"/>
      <c r="BA26" s="594"/>
      <c r="BB26" s="375" t="s">
        <v>84</v>
      </c>
      <c r="BC26" s="364"/>
      <c r="BD26" s="836"/>
      <c r="BE26" s="275">
        <f>BE25+1</f>
        <v>44796</v>
      </c>
      <c r="BF26" s="259" t="s">
        <v>6</v>
      </c>
    </row>
    <row r="27" spans="1:58" ht="98" thickTop="1" thickBot="1">
      <c r="A27" s="232"/>
      <c r="B27" s="836"/>
      <c r="C27" s="275">
        <f>C26+1</f>
        <v>44833</v>
      </c>
      <c r="D27" s="1007" t="s">
        <v>147</v>
      </c>
      <c r="E27" s="1008"/>
      <c r="F27" s="901"/>
      <c r="G27" s="947"/>
      <c r="H27" s="948"/>
      <c r="I27" s="232"/>
      <c r="J27" s="836"/>
      <c r="K27" s="275">
        <f>K26+1</f>
        <v>44896</v>
      </c>
      <c r="L27" s="1009" t="s">
        <v>148</v>
      </c>
      <c r="M27" s="1010"/>
      <c r="N27" s="454"/>
      <c r="O27" s="454"/>
      <c r="P27" s="243"/>
      <c r="Q27" s="232"/>
      <c r="R27" s="836"/>
      <c r="S27" s="275">
        <f>S26+1</f>
        <v>44952</v>
      </c>
      <c r="T27" s="354" t="s">
        <v>149</v>
      </c>
      <c r="U27" s="1011" t="s">
        <v>150</v>
      </c>
      <c r="V27" s="1012"/>
      <c r="W27" s="1004"/>
      <c r="X27" s="463"/>
      <c r="Y27" s="564" t="s">
        <v>119</v>
      </c>
      <c r="Z27" s="232"/>
      <c r="AA27" s="836"/>
      <c r="AB27" s="275">
        <f>AB26+1</f>
        <v>44636</v>
      </c>
      <c r="AC27" s="586" t="s">
        <v>151</v>
      </c>
      <c r="AD27" s="1174" t="s">
        <v>152</v>
      </c>
      <c r="AE27" s="1175"/>
      <c r="AF27" s="1176"/>
      <c r="AG27" s="169"/>
      <c r="AH27" s="169"/>
      <c r="AI27" s="244"/>
      <c r="AJ27" s="232"/>
      <c r="AK27" s="836"/>
      <c r="AL27" s="275">
        <f>AL26+1</f>
        <v>45057</v>
      </c>
      <c r="AM27" s="580"/>
      <c r="AN27" s="1141"/>
      <c r="AO27" s="926"/>
      <c r="AP27" s="1188"/>
      <c r="AQ27" s="169"/>
      <c r="AR27" s="169"/>
      <c r="AS27" s="247" t="s">
        <v>153</v>
      </c>
      <c r="AT27" s="232"/>
      <c r="AU27" s="836"/>
      <c r="AV27" s="275">
        <f>AV26+1</f>
        <v>45113</v>
      </c>
      <c r="AW27" s="990"/>
      <c r="AX27" s="992"/>
      <c r="AY27" s="593"/>
      <c r="AZ27" s="594"/>
      <c r="BA27" s="594"/>
      <c r="BB27" s="340"/>
      <c r="BC27" s="232"/>
      <c r="BD27" s="836"/>
      <c r="BE27" s="275">
        <f>BE26+1</f>
        <v>44797</v>
      </c>
      <c r="BF27" s="450" t="s">
        <v>154</v>
      </c>
    </row>
    <row r="28" spans="1:58" ht="32" thickTop="1" thickBot="1">
      <c r="A28" s="231"/>
      <c r="B28" s="836"/>
      <c r="C28" s="318">
        <f>C27+1</f>
        <v>44834</v>
      </c>
      <c r="D28" s="395"/>
      <c r="E28" s="639"/>
      <c r="F28" s="902"/>
      <c r="G28" s="980"/>
      <c r="H28" s="981"/>
      <c r="I28" s="231"/>
      <c r="J28" s="836"/>
      <c r="K28" s="318">
        <f>K27+1</f>
        <v>44897</v>
      </c>
      <c r="L28" s="415"/>
      <c r="M28" s="415"/>
      <c r="N28" s="455"/>
      <c r="O28" s="455"/>
      <c r="P28" s="565" t="s">
        <v>94</v>
      </c>
      <c r="Q28" s="231"/>
      <c r="R28" s="836"/>
      <c r="S28" s="318">
        <f>S27+1</f>
        <v>44953</v>
      </c>
      <c r="T28" s="355"/>
      <c r="U28" s="419"/>
      <c r="V28" s="899" t="s">
        <v>155</v>
      </c>
      <c r="W28" s="1005"/>
      <c r="X28" s="464"/>
      <c r="Y28" s="293"/>
      <c r="Z28" s="231"/>
      <c r="AA28" s="836"/>
      <c r="AB28" s="318">
        <f>AB27+1</f>
        <v>44637</v>
      </c>
      <c r="AC28" s="355"/>
      <c r="AD28" s="1166"/>
      <c r="AE28" s="1167"/>
      <c r="AF28" s="292" t="s">
        <v>156</v>
      </c>
      <c r="AG28" s="286"/>
      <c r="AH28" s="286"/>
      <c r="AI28" s="299"/>
      <c r="AJ28" s="231"/>
      <c r="AK28" s="836"/>
      <c r="AL28" s="318">
        <f>AL27+1</f>
        <v>45058</v>
      </c>
      <c r="AM28" s="578"/>
      <c r="AN28" s="1141"/>
      <c r="AO28" s="926"/>
      <c r="AP28" s="442" t="s">
        <v>157</v>
      </c>
      <c r="AQ28" s="286"/>
      <c r="AR28" s="286"/>
      <c r="AS28" s="299"/>
      <c r="AT28" s="231"/>
      <c r="AU28" s="1006"/>
      <c r="AV28" s="318">
        <f>AV27+1</f>
        <v>45114</v>
      </c>
      <c r="AW28" s="595"/>
      <c r="AX28" s="596"/>
      <c r="AY28" s="597"/>
      <c r="AZ28" s="598"/>
      <c r="BA28" s="598"/>
      <c r="BB28" s="599"/>
      <c r="BC28" s="231"/>
      <c r="BD28" s="836"/>
      <c r="BE28" s="318">
        <f>BE27+1</f>
        <v>44798</v>
      </c>
      <c r="BF28" s="456" t="s">
        <v>158</v>
      </c>
    </row>
    <row r="29" spans="1:58" ht="32" customHeight="1" thickTop="1" thickBot="1">
      <c r="A29" s="233"/>
      <c r="B29" s="836" t="s">
        <v>138</v>
      </c>
      <c r="C29" s="294">
        <f>C28+3</f>
        <v>44837</v>
      </c>
      <c r="D29" s="1071" t="s">
        <v>160</v>
      </c>
      <c r="E29" s="1168" t="s">
        <v>213</v>
      </c>
      <c r="F29" s="300"/>
      <c r="G29" s="300"/>
      <c r="H29" s="314"/>
      <c r="I29" s="233"/>
      <c r="J29" s="836" t="s">
        <v>159</v>
      </c>
      <c r="K29" s="294">
        <f>K28+3</f>
        <v>44900</v>
      </c>
      <c r="L29" s="1017" t="s">
        <v>160</v>
      </c>
      <c r="M29" s="899" t="s">
        <v>161</v>
      </c>
      <c r="N29" s="309"/>
      <c r="O29" s="309"/>
      <c r="P29" s="284"/>
      <c r="Q29" s="233"/>
      <c r="R29" s="836" t="s">
        <v>162</v>
      </c>
      <c r="S29" s="294">
        <f>S28+3</f>
        <v>44956</v>
      </c>
      <c r="T29" s="356" t="s">
        <v>128</v>
      </c>
      <c r="U29" s="1028" t="s">
        <v>163</v>
      </c>
      <c r="V29" s="899"/>
      <c r="W29" s="229"/>
      <c r="X29" s="1030" t="s">
        <v>164</v>
      </c>
      <c r="Y29" s="1033" t="s">
        <v>165</v>
      </c>
      <c r="Z29" s="233"/>
      <c r="AA29" s="836" t="s">
        <v>166</v>
      </c>
      <c r="AB29" s="294">
        <f>AB28+3</f>
        <v>44640</v>
      </c>
      <c r="AC29" s="600" t="s">
        <v>167</v>
      </c>
      <c r="AD29" s="1165" t="s">
        <v>160</v>
      </c>
      <c r="AE29" s="925"/>
      <c r="AF29" s="1168" t="s">
        <v>246</v>
      </c>
      <c r="AG29" s="291" t="s">
        <v>35</v>
      </c>
      <c r="AH29" s="228"/>
      <c r="AI29" s="307"/>
      <c r="AJ29" s="233"/>
      <c r="AK29" s="836" t="s">
        <v>168</v>
      </c>
      <c r="AL29" s="294">
        <f>AL28+3</f>
        <v>45061</v>
      </c>
      <c r="AM29" s="601"/>
      <c r="AN29" s="1139" t="s">
        <v>160</v>
      </c>
      <c r="AO29" s="1140"/>
      <c r="AP29" s="1017" t="s">
        <v>245</v>
      </c>
      <c r="AQ29" s="291" t="s">
        <v>35</v>
      </c>
      <c r="AR29" s="228"/>
      <c r="AS29" s="301"/>
      <c r="AT29" s="233"/>
      <c r="AU29" s="1054" t="s">
        <v>169</v>
      </c>
      <c r="AV29" s="1054"/>
      <c r="AW29" s="602"/>
      <c r="AX29" s="1055" t="s">
        <v>170</v>
      </c>
      <c r="AY29" s="1056"/>
      <c r="AZ29" s="1056"/>
      <c r="BA29" s="1056"/>
      <c r="BB29" s="1057"/>
      <c r="BC29" s="233"/>
      <c r="BD29" s="878" t="s">
        <v>171</v>
      </c>
      <c r="BE29" s="294">
        <f>BE28+3</f>
        <v>44801</v>
      </c>
      <c r="BF29" s="258" t="s">
        <v>16</v>
      </c>
    </row>
    <row r="30" spans="1:58" ht="62" thickTop="1" thickBot="1">
      <c r="A30" s="231"/>
      <c r="B30" s="836"/>
      <c r="C30" s="275">
        <f>C29+1</f>
        <v>44838</v>
      </c>
      <c r="D30" s="909"/>
      <c r="E30" s="1185"/>
      <c r="F30" s="159"/>
      <c r="G30" s="159"/>
      <c r="H30" s="246"/>
      <c r="I30" s="231"/>
      <c r="J30" s="836"/>
      <c r="K30" s="275">
        <f>K29+1</f>
        <v>44901</v>
      </c>
      <c r="L30" s="1018"/>
      <c r="M30" s="899"/>
      <c r="N30" s="159"/>
      <c r="O30" s="159"/>
      <c r="P30" s="246"/>
      <c r="Q30" s="231"/>
      <c r="R30" s="836"/>
      <c r="S30" s="275">
        <f>S29+1</f>
        <v>44957</v>
      </c>
      <c r="T30" s="354" t="s">
        <v>172</v>
      </c>
      <c r="U30" s="1028"/>
      <c r="V30" s="899"/>
      <c r="W30" s="454"/>
      <c r="X30" s="1031"/>
      <c r="Y30" s="1034"/>
      <c r="Z30" s="231"/>
      <c r="AA30" s="836"/>
      <c r="AB30" s="275">
        <f>AB29+1</f>
        <v>44641</v>
      </c>
      <c r="AC30" s="354" t="s">
        <v>173</v>
      </c>
      <c r="AD30" s="1141"/>
      <c r="AE30" s="926"/>
      <c r="AF30" s="1018"/>
      <c r="AG30" s="226"/>
      <c r="AH30" s="226"/>
      <c r="AI30" s="928" t="s">
        <v>84</v>
      </c>
      <c r="AJ30" s="231"/>
      <c r="AK30" s="836"/>
      <c r="AL30" s="275">
        <f>AL29+1</f>
        <v>45062</v>
      </c>
      <c r="AM30" s="601"/>
      <c r="AN30" s="1141"/>
      <c r="AO30" s="926"/>
      <c r="AP30" s="1018"/>
      <c r="AQ30" s="226"/>
      <c r="AR30" s="226"/>
      <c r="AS30" s="928" t="s">
        <v>84</v>
      </c>
      <c r="AT30" s="231"/>
      <c r="AU30" s="1006" t="s">
        <v>174</v>
      </c>
      <c r="AV30" s="275">
        <f>AV28+3</f>
        <v>45117</v>
      </c>
      <c r="AW30" s="603"/>
      <c r="AX30" s="391" t="s">
        <v>175</v>
      </c>
      <c r="AY30" s="392"/>
      <c r="AZ30" s="393"/>
      <c r="BA30" s="443"/>
      <c r="BB30" s="394" t="s">
        <v>82</v>
      </c>
      <c r="BC30" s="231"/>
      <c r="BD30" s="878"/>
      <c r="BE30" s="275">
        <f>BE29+1</f>
        <v>44802</v>
      </c>
      <c r="BF30" s="259" t="s">
        <v>6</v>
      </c>
    </row>
    <row r="31" spans="1:58" ht="92" thickTop="1" thickBot="1">
      <c r="A31" s="233"/>
      <c r="B31" s="836"/>
      <c r="C31" s="275">
        <f>C30+1</f>
        <v>44839</v>
      </c>
      <c r="D31" s="910"/>
      <c r="E31" s="1186"/>
      <c r="F31" s="237"/>
      <c r="G31" s="237"/>
      <c r="H31" s="864" t="s">
        <v>176</v>
      </c>
      <c r="I31" s="233"/>
      <c r="J31" s="836"/>
      <c r="K31" s="275">
        <f>K30+1</f>
        <v>44902</v>
      </c>
      <c r="L31" s="1019"/>
      <c r="M31" s="1020"/>
      <c r="N31" s="241"/>
      <c r="O31" s="241"/>
      <c r="P31" s="246"/>
      <c r="Q31" s="233"/>
      <c r="R31" s="836"/>
      <c r="S31" s="275">
        <f>S30+1</f>
        <v>44958</v>
      </c>
      <c r="T31" s="354" t="s">
        <v>177</v>
      </c>
      <c r="U31" s="1028"/>
      <c r="V31" s="899"/>
      <c r="W31" s="454"/>
      <c r="X31" s="1031"/>
      <c r="Y31" s="1035"/>
      <c r="Z31" s="233"/>
      <c r="AA31" s="836"/>
      <c r="AB31" s="275">
        <f>AB30+1</f>
        <v>44642</v>
      </c>
      <c r="AC31" s="354" t="s">
        <v>178</v>
      </c>
      <c r="AD31" s="1141"/>
      <c r="AE31" s="926"/>
      <c r="AF31" s="1018"/>
      <c r="AG31" s="226"/>
      <c r="AH31" s="226"/>
      <c r="AI31" s="928"/>
      <c r="AJ31" s="233"/>
      <c r="AK31" s="836"/>
      <c r="AL31" s="275">
        <f>AL30+1</f>
        <v>45063</v>
      </c>
      <c r="AM31" s="601"/>
      <c r="AN31" s="1141"/>
      <c r="AO31" s="926"/>
      <c r="AP31" s="1018"/>
      <c r="AQ31" s="226"/>
      <c r="AR31" s="226"/>
      <c r="AS31" s="928"/>
      <c r="AT31" s="233"/>
      <c r="AU31" s="1024"/>
      <c r="AV31" s="275">
        <f>AV30+1</f>
        <v>45118</v>
      </c>
      <c r="AW31" s="604" t="s">
        <v>179</v>
      </c>
      <c r="AX31" s="604" t="s">
        <v>180</v>
      </c>
      <c r="AY31" s="605"/>
      <c r="AZ31" s="228"/>
      <c r="BA31" s="945" t="s">
        <v>181</v>
      </c>
      <c r="BB31" s="995"/>
      <c r="BC31" s="233"/>
      <c r="BD31" s="878"/>
      <c r="BE31" s="275">
        <f>BE30+1</f>
        <v>44803</v>
      </c>
      <c r="BF31" s="259" t="s">
        <v>6</v>
      </c>
    </row>
    <row r="32" spans="1:58" ht="47" thickTop="1" thickBot="1">
      <c r="A32" s="232"/>
      <c r="B32" s="836"/>
      <c r="C32" s="275">
        <f>C31+1</f>
        <v>44840</v>
      </c>
      <c r="D32" s="999" t="s">
        <v>182</v>
      </c>
      <c r="E32" s="1000"/>
      <c r="F32" s="237"/>
      <c r="G32" s="237"/>
      <c r="H32" s="864"/>
      <c r="I32" s="232"/>
      <c r="J32" s="836"/>
      <c r="K32" s="275">
        <f>K31+1</f>
        <v>44903</v>
      </c>
      <c r="L32" s="1014" t="s">
        <v>183</v>
      </c>
      <c r="M32" s="1000"/>
      <c r="N32" s="242"/>
      <c r="O32" s="242"/>
      <c r="P32" s="247" t="s">
        <v>184</v>
      </c>
      <c r="Q32" s="232"/>
      <c r="R32" s="836"/>
      <c r="S32" s="275">
        <f>S31+1</f>
        <v>44959</v>
      </c>
      <c r="T32" s="606" t="s">
        <v>185</v>
      </c>
      <c r="U32" s="1028"/>
      <c r="V32" s="899"/>
      <c r="W32" s="454"/>
      <c r="X32" s="1031"/>
      <c r="Y32" s="247" t="s">
        <v>186</v>
      </c>
      <c r="Z32" s="232"/>
      <c r="AA32" s="836"/>
      <c r="AB32" s="275">
        <f>AB31+1</f>
        <v>44643</v>
      </c>
      <c r="AC32" s="607" t="s">
        <v>187</v>
      </c>
      <c r="AD32" s="1141"/>
      <c r="AE32" s="926"/>
      <c r="AF32" s="1018"/>
      <c r="AG32" s="226"/>
      <c r="AH32" s="226"/>
      <c r="AI32" s="247" t="s">
        <v>188</v>
      </c>
      <c r="AJ32" s="232"/>
      <c r="AK32" s="836"/>
      <c r="AL32" s="275">
        <f>AL31+1</f>
        <v>45064</v>
      </c>
      <c r="AM32" s="601"/>
      <c r="AN32" s="1141"/>
      <c r="AO32" s="926"/>
      <c r="AP32" s="1018"/>
      <c r="AQ32" s="226"/>
      <c r="AR32" s="226"/>
      <c r="AS32" s="564" t="s">
        <v>57</v>
      </c>
      <c r="AT32" s="232"/>
      <c r="AU32" s="1024"/>
      <c r="AV32" s="275">
        <f>AV31+1</f>
        <v>45119</v>
      </c>
      <c r="AW32" s="608"/>
      <c r="AX32" s="273"/>
      <c r="AY32" s="331"/>
      <c r="AZ32" s="169" t="s">
        <v>189</v>
      </c>
      <c r="BA32" s="947"/>
      <c r="BB32" s="996"/>
      <c r="BC32" s="232"/>
      <c r="BD32" s="878"/>
      <c r="BE32" s="275">
        <f>BE31+1</f>
        <v>44804</v>
      </c>
      <c r="BF32" s="259" t="s">
        <v>6</v>
      </c>
    </row>
    <row r="33" spans="1:58" ht="62" thickTop="1" thickBot="1">
      <c r="A33" s="232"/>
      <c r="B33" s="836"/>
      <c r="C33" s="318">
        <f>C32+1</f>
        <v>44841</v>
      </c>
      <c r="D33" s="310"/>
      <c r="E33" s="310"/>
      <c r="F33" s="313"/>
      <c r="G33" s="313"/>
      <c r="H33" s="1078"/>
      <c r="I33" s="232"/>
      <c r="J33" s="836"/>
      <c r="K33" s="318">
        <f>K32+1</f>
        <v>44904</v>
      </c>
      <c r="L33" s="415"/>
      <c r="M33" s="1015" t="s">
        <v>190</v>
      </c>
      <c r="N33" s="1015"/>
      <c r="O33" s="1015"/>
      <c r="P33" s="1016"/>
      <c r="Q33" s="232"/>
      <c r="R33" s="836"/>
      <c r="S33" s="318">
        <f>S32+1</f>
        <v>44960</v>
      </c>
      <c r="T33" s="355" t="s">
        <v>191</v>
      </c>
      <c r="U33" s="1029"/>
      <c r="V33" s="899"/>
      <c r="W33" s="455"/>
      <c r="X33" s="1032"/>
      <c r="Y33" s="568"/>
      <c r="Z33" s="232"/>
      <c r="AA33" s="836"/>
      <c r="AB33" s="318">
        <f>AB32+1</f>
        <v>44644</v>
      </c>
      <c r="AC33" s="609" t="s">
        <v>192</v>
      </c>
      <c r="AD33" s="1163" t="s">
        <v>193</v>
      </c>
      <c r="AE33" s="1164"/>
      <c r="AF33" s="1169"/>
      <c r="AG33" s="303"/>
      <c r="AH33" s="303"/>
      <c r="AI33" s="302"/>
      <c r="AJ33" s="232"/>
      <c r="AK33" s="836"/>
      <c r="AL33" s="318">
        <f>AL32+1</f>
        <v>45065</v>
      </c>
      <c r="AM33" s="578"/>
      <c r="AN33" s="1141"/>
      <c r="AO33" s="926"/>
      <c r="AP33" s="1018"/>
      <c r="AQ33" s="303"/>
      <c r="AR33" s="303"/>
      <c r="AS33" s="302"/>
      <c r="AT33" s="232"/>
      <c r="AU33" s="1024"/>
      <c r="AV33" s="275">
        <f>AV32+1</f>
        <v>45120</v>
      </c>
      <c r="AW33" s="608"/>
      <c r="AX33" s="273"/>
      <c r="AY33" s="331"/>
      <c r="AZ33" s="169"/>
      <c r="BA33" s="947"/>
      <c r="BB33" s="996"/>
      <c r="BC33" s="232"/>
      <c r="BD33" s="878"/>
      <c r="BE33" s="318">
        <f>BE32+1</f>
        <v>44805</v>
      </c>
      <c r="BF33" s="271" t="s">
        <v>28</v>
      </c>
    </row>
    <row r="34" spans="1:58" ht="59" thickTop="1" thickBot="1">
      <c r="A34" s="233"/>
      <c r="B34" s="836" t="s">
        <v>194</v>
      </c>
      <c r="C34" s="294">
        <f>C33+3</f>
        <v>44844</v>
      </c>
      <c r="D34" s="310"/>
      <c r="E34" s="311"/>
      <c r="F34" s="312"/>
      <c r="G34" s="312"/>
      <c r="H34" s="284"/>
      <c r="I34" s="233"/>
      <c r="J34" s="836" t="s">
        <v>195</v>
      </c>
      <c r="K34" s="294">
        <f>K33+3</f>
        <v>44907</v>
      </c>
      <c r="L34" s="1066" t="s">
        <v>196</v>
      </c>
      <c r="M34" s="403"/>
      <c r="N34" s="345"/>
      <c r="O34" s="345"/>
      <c r="P34" s="257" t="s">
        <v>82</v>
      </c>
      <c r="Q34" s="233"/>
      <c r="R34" s="836" t="s">
        <v>197</v>
      </c>
      <c r="S34" s="294">
        <f>S33+3</f>
        <v>44963</v>
      </c>
      <c r="T34" s="356" t="s">
        <v>198</v>
      </c>
      <c r="U34" s="1042" t="s">
        <v>199</v>
      </c>
      <c r="V34" s="638"/>
      <c r="W34" s="349"/>
      <c r="X34" s="349"/>
      <c r="Y34" s="257" t="s">
        <v>82</v>
      </c>
      <c r="Z34" s="233"/>
      <c r="AA34" s="836" t="s">
        <v>200</v>
      </c>
      <c r="AB34" s="294">
        <f>AB33+3</f>
        <v>44647</v>
      </c>
      <c r="AC34" s="610" t="s">
        <v>201</v>
      </c>
      <c r="AD34" s="1148" t="s">
        <v>199</v>
      </c>
      <c r="AE34" s="1148"/>
      <c r="AF34" s="641"/>
      <c r="AG34" s="290"/>
      <c r="AH34" s="290"/>
      <c r="AI34" s="257" t="s">
        <v>82</v>
      </c>
      <c r="AJ34" s="233"/>
      <c r="AK34" s="836" t="s">
        <v>202</v>
      </c>
      <c r="AL34" s="294">
        <f>AL33+3</f>
        <v>45068</v>
      </c>
      <c r="AM34" s="579"/>
      <c r="AN34" s="1177" t="s">
        <v>203</v>
      </c>
      <c r="AO34" s="1178"/>
      <c r="AP34" s="1018"/>
      <c r="AQ34" s="228"/>
      <c r="AR34" s="228"/>
      <c r="AS34" s="257" t="s">
        <v>82</v>
      </c>
      <c r="AT34" s="233"/>
      <c r="AU34" s="877"/>
      <c r="AV34" s="318">
        <f>AV33+3</f>
        <v>45123</v>
      </c>
      <c r="AW34" s="612"/>
      <c r="AX34" s="1063" t="s">
        <v>204</v>
      </c>
      <c r="AY34" s="1064"/>
      <c r="AZ34" s="1065"/>
      <c r="BA34" s="997"/>
      <c r="BB34" s="998"/>
      <c r="BC34" s="47"/>
      <c r="BD34" s="878" t="s">
        <v>15</v>
      </c>
      <c r="BE34" s="294">
        <f>BE33+3</f>
        <v>44808</v>
      </c>
      <c r="BF34" s="448" t="s">
        <v>28</v>
      </c>
    </row>
    <row r="35" spans="1:58" ht="59" thickTop="1" thickBot="1">
      <c r="B35" s="836"/>
      <c r="C35" s="275">
        <f>C34+1</f>
        <v>44845</v>
      </c>
      <c r="D35" s="1069" t="s">
        <v>106</v>
      </c>
      <c r="E35" s="1069"/>
      <c r="F35" s="1069"/>
      <c r="G35" s="1069"/>
      <c r="H35" s="1070"/>
      <c r="J35" s="836"/>
      <c r="K35" s="275">
        <f>K34+1</f>
        <v>44908</v>
      </c>
      <c r="L35" s="1066"/>
      <c r="M35" s="346" t="s">
        <v>190</v>
      </c>
      <c r="N35" s="70"/>
      <c r="O35" s="70"/>
      <c r="P35" s="343"/>
      <c r="R35" s="836"/>
      <c r="S35" s="275">
        <f>S34+1</f>
        <v>44964</v>
      </c>
      <c r="T35" s="354" t="s">
        <v>205</v>
      </c>
      <c r="U35" s="1068"/>
      <c r="V35" s="57" t="s">
        <v>110</v>
      </c>
      <c r="W35" s="70"/>
      <c r="X35" s="125"/>
      <c r="Y35" s="348"/>
      <c r="AA35" s="836"/>
      <c r="AB35" s="275">
        <f>AB34+1</f>
        <v>44648</v>
      </c>
      <c r="AC35" s="610" t="s">
        <v>206</v>
      </c>
      <c r="AD35" s="1148"/>
      <c r="AE35" s="1148"/>
      <c r="AF35" s="613" t="s">
        <v>207</v>
      </c>
      <c r="AG35" s="226"/>
      <c r="AH35" s="226"/>
      <c r="AI35" s="246"/>
      <c r="AK35" s="836"/>
      <c r="AL35" s="275">
        <f>AL34+1</f>
        <v>45069</v>
      </c>
      <c r="AM35" s="608"/>
      <c r="AN35" s="1182" t="s">
        <v>208</v>
      </c>
      <c r="AO35" s="1183"/>
      <c r="AP35" s="379"/>
      <c r="AQ35" s="379"/>
      <c r="AR35" s="379"/>
      <c r="AS35" s="904" t="s">
        <v>209</v>
      </c>
      <c r="AU35" s="1006" t="s">
        <v>210</v>
      </c>
      <c r="AV35" s="294">
        <f>AV34+1</f>
        <v>45124</v>
      </c>
      <c r="AW35" s="614"/>
      <c r="AX35" s="388" t="s">
        <v>211</v>
      </c>
      <c r="AY35" s="1025"/>
      <c r="AZ35" s="253"/>
      <c r="BA35" s="1025"/>
      <c r="BB35" s="1058"/>
      <c r="BC35" s="47"/>
      <c r="BD35" s="878"/>
      <c r="BE35" s="275">
        <f>BE34+1</f>
        <v>44809</v>
      </c>
      <c r="BF35" s="260" t="s">
        <v>212</v>
      </c>
    </row>
    <row r="36" spans="1:58" ht="59" thickTop="1" thickBot="1">
      <c r="A36" s="231"/>
      <c r="B36" s="836"/>
      <c r="C36" s="275">
        <f>C35+1</f>
        <v>44846</v>
      </c>
      <c r="D36" s="1071" t="s">
        <v>160</v>
      </c>
      <c r="E36" s="1072" t="s">
        <v>213</v>
      </c>
      <c r="F36" s="238"/>
      <c r="G36" s="238"/>
      <c r="H36" s="452" t="s">
        <v>214</v>
      </c>
      <c r="I36" s="231"/>
      <c r="J36" s="836"/>
      <c r="K36" s="275">
        <f>K35+1</f>
        <v>44909</v>
      </c>
      <c r="L36" s="1066"/>
      <c r="M36" s="57"/>
      <c r="N36" s="1045" t="s">
        <v>35</v>
      </c>
      <c r="O36" s="70"/>
      <c r="P36" s="343"/>
      <c r="Q36" s="231"/>
      <c r="R36" s="836"/>
      <c r="S36" s="275">
        <f>S35+1</f>
        <v>44965</v>
      </c>
      <c r="T36" s="354" t="s">
        <v>215</v>
      </c>
      <c r="U36" s="401"/>
      <c r="V36" s="358" t="s">
        <v>216</v>
      </c>
      <c r="W36" s="131" t="s">
        <v>35</v>
      </c>
      <c r="X36" s="125"/>
      <c r="Y36" s="1073" t="s">
        <v>217</v>
      </c>
      <c r="Z36" s="231"/>
      <c r="AA36" s="836"/>
      <c r="AB36" s="275">
        <f>AB35+1</f>
        <v>44649</v>
      </c>
      <c r="AC36" s="615" t="s">
        <v>218</v>
      </c>
      <c r="AD36" s="1149"/>
      <c r="AE36" s="1149"/>
      <c r="AF36" s="642"/>
      <c r="AG36" s="1045" t="s">
        <v>35</v>
      </c>
      <c r="AH36" s="226"/>
      <c r="AI36" s="246"/>
      <c r="AJ36" s="231"/>
      <c r="AK36" s="836"/>
      <c r="AL36" s="275">
        <f>AL35+1</f>
        <v>45070</v>
      </c>
      <c r="AM36" s="582"/>
      <c r="AN36" s="1179" t="s">
        <v>219</v>
      </c>
      <c r="AO36" s="1179"/>
      <c r="AP36" s="70"/>
      <c r="AQ36" s="70"/>
      <c r="AR36" s="70"/>
      <c r="AS36" s="905"/>
      <c r="AT36" s="231"/>
      <c r="AU36" s="1024"/>
      <c r="AV36" s="275">
        <f>AV35+1</f>
        <v>45125</v>
      </c>
      <c r="AW36" s="617"/>
      <c r="AX36" s="366" t="s">
        <v>220</v>
      </c>
      <c r="AY36" s="1026"/>
      <c r="AZ36" s="240"/>
      <c r="BA36" s="1026"/>
      <c r="BB36" s="1059"/>
      <c r="BC36" s="47"/>
      <c r="BD36" s="878"/>
      <c r="BE36" s="275">
        <f>BE35+1</f>
        <v>44810</v>
      </c>
      <c r="BF36" s="260" t="s">
        <v>221</v>
      </c>
    </row>
    <row r="37" spans="1:58" ht="62" thickTop="1" thickBot="1">
      <c r="A37" s="231"/>
      <c r="B37" s="836"/>
      <c r="C37" s="275">
        <f>C36+1</f>
        <v>44847</v>
      </c>
      <c r="D37" s="909"/>
      <c r="E37" s="1018"/>
      <c r="F37" s="238"/>
      <c r="G37" s="238"/>
      <c r="H37" s="245" t="s">
        <v>82</v>
      </c>
      <c r="I37" s="231"/>
      <c r="J37" s="836"/>
      <c r="K37" s="275">
        <f>K36+1</f>
        <v>44910</v>
      </c>
      <c r="L37" s="1066"/>
      <c r="M37" s="57"/>
      <c r="N37" s="1045"/>
      <c r="O37" s="347"/>
      <c r="P37" s="343"/>
      <c r="Q37" s="231"/>
      <c r="R37" s="836"/>
      <c r="S37" s="275">
        <f>S36+1</f>
        <v>44966</v>
      </c>
      <c r="T37" s="618" t="s">
        <v>222</v>
      </c>
      <c r="U37" s="1155" t="s">
        <v>223</v>
      </c>
      <c r="V37" s="1156"/>
      <c r="W37" s="1047" t="s">
        <v>35</v>
      </c>
      <c r="X37" s="125"/>
      <c r="Y37" s="1073"/>
      <c r="Z37" s="231"/>
      <c r="AA37" s="836"/>
      <c r="AB37" s="275">
        <f>AB36+1</f>
        <v>44650</v>
      </c>
      <c r="AC37" s="610" t="s">
        <v>224</v>
      </c>
      <c r="AD37" s="1153" t="s">
        <v>225</v>
      </c>
      <c r="AE37" s="1153"/>
      <c r="AF37" s="1154"/>
      <c r="AG37" s="1045"/>
      <c r="AH37" s="169"/>
      <c r="AI37" s="243"/>
      <c r="AJ37" s="231"/>
      <c r="AK37" s="836"/>
      <c r="AL37" s="275">
        <f>AL36+1</f>
        <v>45071</v>
      </c>
      <c r="AM37" s="608"/>
      <c r="AN37" s="1184" t="s">
        <v>226</v>
      </c>
      <c r="AO37" s="1184"/>
      <c r="AP37" s="1077"/>
      <c r="AQ37" s="228"/>
      <c r="AR37" s="228"/>
      <c r="AS37" s="562" t="s">
        <v>227</v>
      </c>
      <c r="AT37" s="231"/>
      <c r="AU37" s="1024"/>
      <c r="AV37" s="275">
        <f>AV36+1</f>
        <v>45126</v>
      </c>
      <c r="AW37" s="619"/>
      <c r="AX37" s="1061"/>
      <c r="AY37" s="1026"/>
      <c r="AZ37" s="240"/>
      <c r="BA37" s="1026"/>
      <c r="BB37" s="1059"/>
      <c r="BC37" s="47"/>
      <c r="BD37" s="878"/>
      <c r="BE37" s="275">
        <f>BE36+1</f>
        <v>44811</v>
      </c>
      <c r="BF37" s="261" t="s">
        <v>56</v>
      </c>
    </row>
    <row r="38" spans="1:58" ht="62" thickTop="1" thickBot="1">
      <c r="A38" s="231"/>
      <c r="B38" s="836"/>
      <c r="C38" s="318">
        <f>C37+1</f>
        <v>44848</v>
      </c>
      <c r="D38" s="910"/>
      <c r="E38" s="1018"/>
      <c r="F38" s="304"/>
      <c r="G38" s="304"/>
      <c r="H38" s="299"/>
      <c r="I38" s="231"/>
      <c r="J38" s="836"/>
      <c r="K38" s="318">
        <f>K37+1</f>
        <v>44911</v>
      </c>
      <c r="L38" s="1067"/>
      <c r="M38" s="359"/>
      <c r="N38" s="1046"/>
      <c r="O38" s="361"/>
      <c r="P38" s="344"/>
      <c r="Q38" s="231"/>
      <c r="R38" s="836"/>
      <c r="S38" s="318">
        <f>S37+1</f>
        <v>44967</v>
      </c>
      <c r="T38" s="355" t="s">
        <v>228</v>
      </c>
      <c r="U38" s="402"/>
      <c r="V38" s="359"/>
      <c r="W38" s="1048"/>
      <c r="X38" s="360"/>
      <c r="Y38" s="1074"/>
      <c r="Z38" s="231"/>
      <c r="AA38" s="836"/>
      <c r="AB38" s="318">
        <f>AB37+1</f>
        <v>44651</v>
      </c>
      <c r="AC38" s="620" t="s">
        <v>229</v>
      </c>
      <c r="AD38" s="1150"/>
      <c r="AE38" s="1151"/>
      <c r="AF38" s="643"/>
      <c r="AG38" s="1046"/>
      <c r="AH38" s="286"/>
      <c r="AI38" s="308"/>
      <c r="AJ38" s="231"/>
      <c r="AK38" s="836"/>
      <c r="AL38" s="318">
        <f>AL37+1</f>
        <v>45072</v>
      </c>
      <c r="AM38" s="621"/>
      <c r="AN38" s="1180"/>
      <c r="AO38" s="1181"/>
      <c r="AP38" s="379"/>
      <c r="AQ38" s="286"/>
      <c r="AR38" s="286"/>
      <c r="AS38" s="302"/>
      <c r="AT38" s="231"/>
      <c r="AU38" s="1024"/>
      <c r="AV38" s="275">
        <f>AV37+1</f>
        <v>45127</v>
      </c>
      <c r="AW38" s="622"/>
      <c r="AX38" s="1062"/>
      <c r="AY38" s="1027"/>
      <c r="AZ38" s="240"/>
      <c r="BA38" s="1027"/>
      <c r="BB38" s="1060"/>
      <c r="BC38" s="47"/>
      <c r="BD38" s="878"/>
      <c r="BE38" s="318">
        <f>BE37+1</f>
        <v>44812</v>
      </c>
      <c r="BF38" s="263" t="s">
        <v>28</v>
      </c>
    </row>
    <row r="39" spans="1:58" ht="18" customHeight="1" thickTop="1" thickBot="1">
      <c r="A39" s="231"/>
      <c r="B39" s="836" t="s">
        <v>230</v>
      </c>
      <c r="C39" s="294">
        <f>C38+3</f>
        <v>44851</v>
      </c>
      <c r="D39" s="1066" t="s">
        <v>196</v>
      </c>
      <c r="E39" s="1019"/>
      <c r="F39" s="332" t="s">
        <v>231</v>
      </c>
      <c r="G39" s="335"/>
      <c r="H39" s="307"/>
      <c r="I39" s="231"/>
      <c r="J39" s="836" t="s">
        <v>6</v>
      </c>
      <c r="K39" s="294">
        <f>K38+3</f>
        <v>44914</v>
      </c>
      <c r="L39" s="1106" t="s">
        <v>27</v>
      </c>
      <c r="M39" s="1106"/>
      <c r="N39" s="1106"/>
      <c r="O39" s="1106"/>
      <c r="P39" s="1107"/>
      <c r="Q39" s="231"/>
      <c r="R39" s="836" t="s">
        <v>6</v>
      </c>
      <c r="S39" s="294">
        <f>S38+3</f>
        <v>44970</v>
      </c>
      <c r="T39" s="357"/>
      <c r="U39" s="1112"/>
      <c r="V39" s="1106"/>
      <c r="W39" s="1106"/>
      <c r="X39" s="1106"/>
      <c r="Y39" s="1113"/>
      <c r="Z39" s="231"/>
      <c r="AA39" s="836" t="s">
        <v>6</v>
      </c>
      <c r="AB39" s="294">
        <f>AB38+3</f>
        <v>44654</v>
      </c>
      <c r="AC39" s="623"/>
      <c r="AD39" s="1142" t="s">
        <v>232</v>
      </c>
      <c r="AE39" s="1093"/>
      <c r="AF39" s="1093"/>
      <c r="AG39" s="1093"/>
      <c r="AH39" s="1093"/>
      <c r="AI39" s="1094"/>
      <c r="AJ39" s="47"/>
      <c r="AK39" s="855" t="s">
        <v>6</v>
      </c>
      <c r="AL39" s="294">
        <f>AL38+3</f>
        <v>45075</v>
      </c>
      <c r="AM39" s="619"/>
      <c r="AN39" s="619"/>
      <c r="AO39" s="1039" t="s">
        <v>233</v>
      </c>
      <c r="AP39" s="1040"/>
      <c r="AQ39" s="1040"/>
      <c r="AR39" s="1040"/>
      <c r="AS39" s="1041"/>
      <c r="AT39" s="47"/>
      <c r="AU39" s="877"/>
      <c r="AV39" s="318">
        <f>AV38+1</f>
        <v>45128</v>
      </c>
      <c r="AW39" s="577"/>
      <c r="AX39" s="1098" t="s">
        <v>234</v>
      </c>
      <c r="AY39" s="1098"/>
      <c r="AZ39" s="1098"/>
      <c r="BA39" s="1098"/>
      <c r="BB39" s="1099"/>
      <c r="BC39" s="47"/>
    </row>
    <row r="40" spans="1:58" ht="32" thickTop="1" thickBot="1">
      <c r="A40" s="231"/>
      <c r="B40" s="836"/>
      <c r="C40" s="275">
        <f>C39+1</f>
        <v>44852</v>
      </c>
      <c r="D40" s="1066"/>
      <c r="E40" s="329" t="s">
        <v>235</v>
      </c>
      <c r="F40" s="333"/>
      <c r="G40" s="460"/>
      <c r="H40" s="244"/>
      <c r="I40" s="231"/>
      <c r="J40" s="836"/>
      <c r="K40" s="275">
        <f>K39+1</f>
        <v>44915</v>
      </c>
      <c r="L40" s="1108"/>
      <c r="M40" s="1108"/>
      <c r="N40" s="1108"/>
      <c r="O40" s="1108"/>
      <c r="P40" s="1109"/>
      <c r="Q40" s="231"/>
      <c r="R40" s="836"/>
      <c r="S40" s="275">
        <f>S39+1</f>
        <v>44971</v>
      </c>
      <c r="T40" s="352"/>
      <c r="U40" s="1114"/>
      <c r="V40" s="1108"/>
      <c r="W40" s="1108"/>
      <c r="X40" s="1108"/>
      <c r="Y40" s="1109"/>
      <c r="Z40" s="231"/>
      <c r="AA40" s="836"/>
      <c r="AB40" s="275">
        <f>AB39+1</f>
        <v>44655</v>
      </c>
      <c r="AC40" s="624"/>
      <c r="AD40" s="1142"/>
      <c r="AE40" s="1093"/>
      <c r="AF40" s="1093"/>
      <c r="AG40" s="1093"/>
      <c r="AH40" s="1093"/>
      <c r="AI40" s="1094"/>
      <c r="AJ40" s="47"/>
      <c r="AK40" s="855"/>
      <c r="AL40" s="275">
        <f>AL39+1</f>
        <v>45076</v>
      </c>
      <c r="AM40" s="619"/>
      <c r="AN40" s="619"/>
      <c r="AO40" s="1116" t="s">
        <v>236</v>
      </c>
      <c r="AP40" s="1117"/>
      <c r="AQ40" s="1117"/>
      <c r="AR40" s="1117"/>
      <c r="AS40" s="1118"/>
      <c r="AT40" s="47"/>
      <c r="AU40" s="1122"/>
      <c r="AV40" s="275"/>
      <c r="BC40" s="47"/>
    </row>
    <row r="41" spans="1:58" ht="18" customHeight="1" thickTop="1" thickBot="1">
      <c r="A41" s="231"/>
      <c r="B41" s="836"/>
      <c r="C41" s="275">
        <f>C40+1</f>
        <v>44853</v>
      </c>
      <c r="D41" s="1066"/>
      <c r="E41" s="635"/>
      <c r="F41" s="337" t="s">
        <v>35</v>
      </c>
      <c r="G41" s="460"/>
      <c r="H41" s="244"/>
      <c r="I41" s="231"/>
      <c r="J41" s="836"/>
      <c r="K41" s="275">
        <f>K40+1</f>
        <v>44916</v>
      </c>
      <c r="L41" s="1108"/>
      <c r="M41" s="1108"/>
      <c r="N41" s="1108"/>
      <c r="O41" s="1108"/>
      <c r="P41" s="1109"/>
      <c r="Q41" s="231"/>
      <c r="R41" s="836"/>
      <c r="S41" s="275">
        <f>S40+1</f>
        <v>44972</v>
      </c>
      <c r="T41" s="352"/>
      <c r="U41" s="1114"/>
      <c r="V41" s="1108"/>
      <c r="W41" s="1108"/>
      <c r="X41" s="1108"/>
      <c r="Y41" s="1109"/>
      <c r="Z41" s="231"/>
      <c r="AA41" s="836"/>
      <c r="AB41" s="275">
        <f>AB40+1</f>
        <v>44656</v>
      </c>
      <c r="AC41" s="624"/>
      <c r="AD41" s="1142"/>
      <c r="AE41" s="1093"/>
      <c r="AF41" s="1093"/>
      <c r="AG41" s="1093"/>
      <c r="AH41" s="1093"/>
      <c r="AI41" s="1094"/>
      <c r="AJ41" s="47"/>
      <c r="AK41" s="855"/>
      <c r="AL41" s="275">
        <f>AL40+1</f>
        <v>45077</v>
      </c>
      <c r="AM41" s="622"/>
      <c r="AN41" s="619"/>
      <c r="AO41" s="1116"/>
      <c r="AP41" s="1117"/>
      <c r="AQ41" s="1117"/>
      <c r="AR41" s="1117"/>
      <c r="AS41" s="1118"/>
      <c r="AT41" s="47"/>
      <c r="AU41" s="1123"/>
      <c r="AV41" s="275">
        <v>45155</v>
      </c>
      <c r="AW41" s="625"/>
      <c r="AX41" s="1100" t="s">
        <v>121</v>
      </c>
      <c r="AY41" s="1101"/>
      <c r="AZ41" s="1101"/>
      <c r="BA41" s="1101"/>
      <c r="BB41" s="1102"/>
      <c r="BC41" s="47"/>
    </row>
    <row r="42" spans="1:58" ht="18" customHeight="1" thickTop="1" thickBot="1">
      <c r="A42" s="231"/>
      <c r="B42" s="836"/>
      <c r="C42" s="275">
        <f>C41+1</f>
        <v>44854</v>
      </c>
      <c r="D42" s="1066"/>
      <c r="E42" s="334"/>
      <c r="F42" s="334"/>
      <c r="G42" s="460"/>
      <c r="H42" s="247" t="s">
        <v>237</v>
      </c>
      <c r="I42" s="231"/>
      <c r="J42" s="836"/>
      <c r="K42" s="275">
        <f>K41+1</f>
        <v>44917</v>
      </c>
      <c r="L42" s="1108"/>
      <c r="M42" s="1108"/>
      <c r="N42" s="1108"/>
      <c r="O42" s="1108"/>
      <c r="P42" s="1109"/>
      <c r="Q42" s="231"/>
      <c r="R42" s="836"/>
      <c r="S42" s="275">
        <f>S41+1</f>
        <v>44973</v>
      </c>
      <c r="T42" s="352"/>
      <c r="U42" s="1114"/>
      <c r="V42" s="1108"/>
      <c r="W42" s="1108"/>
      <c r="X42" s="1108"/>
      <c r="Y42" s="1109"/>
      <c r="Z42" s="231"/>
      <c r="AA42" s="836"/>
      <c r="AB42" s="275">
        <f>AB41+1</f>
        <v>44657</v>
      </c>
      <c r="AC42" s="352"/>
      <c r="AD42" s="1142"/>
      <c r="AE42" s="1093"/>
      <c r="AF42" s="1093"/>
      <c r="AG42" s="1093"/>
      <c r="AH42" s="1093"/>
      <c r="AI42" s="1094"/>
      <c r="AJ42" s="47"/>
      <c r="AK42" s="855"/>
      <c r="AL42" s="275">
        <f>AL41+1</f>
        <v>45078</v>
      </c>
      <c r="AM42" s="424"/>
      <c r="AN42" s="619"/>
      <c r="AO42" s="1116"/>
      <c r="AP42" s="1117"/>
      <c r="AQ42" s="1117"/>
      <c r="AR42" s="1117"/>
      <c r="AS42" s="1118"/>
      <c r="AT42" s="47"/>
      <c r="AU42" s="1123"/>
      <c r="AV42" s="275">
        <v>45162</v>
      </c>
      <c r="AW42" s="626"/>
      <c r="AX42" s="1103" t="s">
        <v>154</v>
      </c>
      <c r="AY42" s="1104"/>
      <c r="AZ42" s="1104"/>
      <c r="BA42" s="1104"/>
      <c r="BB42" s="1105"/>
      <c r="BC42" s="47"/>
    </row>
    <row r="43" spans="1:58" ht="18" customHeight="1" thickTop="1" thickBot="1">
      <c r="A43" s="231"/>
      <c r="B43" s="836"/>
      <c r="C43" s="318">
        <f>C42+1</f>
        <v>44855</v>
      </c>
      <c r="D43" s="1067"/>
      <c r="E43" s="338"/>
      <c r="F43" s="338"/>
      <c r="G43" s="461"/>
      <c r="H43" s="308"/>
      <c r="I43" s="231"/>
      <c r="J43" s="836"/>
      <c r="K43" s="318">
        <f>K42+1</f>
        <v>44918</v>
      </c>
      <c r="L43" s="1110"/>
      <c r="M43" s="1110"/>
      <c r="N43" s="1110"/>
      <c r="O43" s="1110"/>
      <c r="P43" s="1111"/>
      <c r="Q43" s="231"/>
      <c r="R43" s="836"/>
      <c r="S43" s="318">
        <f>S42+1</f>
        <v>44974</v>
      </c>
      <c r="T43" s="384"/>
      <c r="U43" s="1115"/>
      <c r="V43" s="1110"/>
      <c r="W43" s="1110"/>
      <c r="X43" s="1110"/>
      <c r="Y43" s="1111"/>
      <c r="Z43" s="231"/>
      <c r="AA43" s="836"/>
      <c r="AB43" s="318">
        <f>AB42+1</f>
        <v>44658</v>
      </c>
      <c r="AC43" s="384"/>
      <c r="AD43" s="1152" t="s">
        <v>31</v>
      </c>
      <c r="AE43" s="1096"/>
      <c r="AF43" s="1096"/>
      <c r="AG43" s="1096"/>
      <c r="AH43" s="1096"/>
      <c r="AI43" s="1097"/>
      <c r="AJ43" s="47"/>
      <c r="AK43" s="855"/>
      <c r="AL43" s="318">
        <f>AL42+1</f>
        <v>45079</v>
      </c>
      <c r="AM43" s="627"/>
      <c r="AN43" s="631"/>
      <c r="AO43" s="1119"/>
      <c r="AP43" s="1120"/>
      <c r="AQ43" s="1120"/>
      <c r="AR43" s="1120"/>
      <c r="AS43" s="1121"/>
      <c r="AT43" s="47"/>
      <c r="AU43" s="1123"/>
      <c r="AV43" s="318">
        <v>45170</v>
      </c>
      <c r="AW43" s="628"/>
      <c r="AX43" s="1079" t="s">
        <v>28</v>
      </c>
      <c r="AY43" s="892"/>
      <c r="AZ43" s="892"/>
      <c r="BA43" s="892"/>
      <c r="BB43" s="893"/>
      <c r="BC43" s="47"/>
    </row>
    <row r="44" spans="1:58" ht="18" customHeight="1" thickTop="1" thickBot="1">
      <c r="B44" s="836" t="s">
        <v>6</v>
      </c>
      <c r="C44" s="294">
        <f>C43+3</f>
        <v>44858</v>
      </c>
      <c r="D44" s="1080" t="s">
        <v>238</v>
      </c>
      <c r="E44" s="1080"/>
      <c r="F44" s="1080"/>
      <c r="G44" s="1080"/>
      <c r="H44" s="1081"/>
      <c r="Q44" s="47"/>
      <c r="Z44" s="47"/>
      <c r="AJ44" s="47"/>
      <c r="AT44" s="47"/>
      <c r="AU44" s="1123"/>
      <c r="AV44" s="318">
        <v>45173</v>
      </c>
      <c r="AW44" s="628"/>
      <c r="AX44" s="1079" t="s">
        <v>28</v>
      </c>
      <c r="AY44" s="892"/>
      <c r="AZ44" s="892"/>
      <c r="BA44" s="892"/>
      <c r="BB44" s="893"/>
      <c r="BC44" s="47"/>
    </row>
    <row r="45" spans="1:58" ht="18" customHeight="1" thickTop="1" thickBot="1">
      <c r="B45" s="836"/>
      <c r="C45" s="275">
        <f>C44+1</f>
        <v>44859</v>
      </c>
      <c r="D45" s="1082"/>
      <c r="E45" s="1082"/>
      <c r="F45" s="1082"/>
      <c r="G45" s="1082"/>
      <c r="H45" s="1083"/>
      <c r="Q45" s="47"/>
      <c r="Z45" s="47"/>
      <c r="AJ45" s="47"/>
      <c r="AT45" s="47"/>
      <c r="AU45" s="1124"/>
      <c r="AV45" s="318">
        <v>45174</v>
      </c>
      <c r="AW45" s="577"/>
      <c r="AX45" s="1086" t="s">
        <v>212</v>
      </c>
      <c r="AY45" s="1087"/>
      <c r="AZ45" s="1087"/>
      <c r="BA45" s="1087"/>
      <c r="BB45" s="1088"/>
      <c r="BC45" s="47"/>
    </row>
    <row r="46" spans="1:58" ht="16" thickTop="1" thickBot="1">
      <c r="B46" s="836"/>
      <c r="C46" s="275">
        <f>C45+1</f>
        <v>44860</v>
      </c>
      <c r="D46" s="1082"/>
      <c r="E46" s="1082"/>
      <c r="F46" s="1082"/>
      <c r="G46" s="1082"/>
      <c r="H46" s="1083"/>
      <c r="Q46" s="47"/>
      <c r="Z46" s="47"/>
      <c r="AJ46" s="47"/>
      <c r="AT46" s="47"/>
      <c r="BC46" s="47"/>
    </row>
    <row r="47" spans="1:58" ht="16" thickTop="1" thickBot="1">
      <c r="B47" s="836"/>
      <c r="C47" s="275">
        <f>C46+1</f>
        <v>44861</v>
      </c>
      <c r="D47" s="1082"/>
      <c r="E47" s="1082"/>
      <c r="F47" s="1082"/>
      <c r="G47" s="1082"/>
      <c r="H47" s="1083"/>
      <c r="Q47" s="47"/>
      <c r="Z47" s="47"/>
      <c r="AJ47" s="47"/>
      <c r="AT47" s="47"/>
      <c r="BC47" s="47"/>
    </row>
    <row r="48" spans="1:58" ht="16" thickTop="1" thickBot="1">
      <c r="B48" s="836"/>
      <c r="C48" s="318">
        <f>C47+1</f>
        <v>44862</v>
      </c>
      <c r="D48" s="1084"/>
      <c r="E48" s="1084"/>
      <c r="F48" s="1084"/>
      <c r="G48" s="1084"/>
      <c r="H48" s="1085"/>
      <c r="Q48" s="47"/>
      <c r="Z48" s="47"/>
      <c r="AJ48" s="47"/>
      <c r="AT48" s="47"/>
      <c r="BC48" s="47"/>
    </row>
    <row r="49" spans="17:55" ht="15" thickTop="1">
      <c r="Q49" s="47"/>
      <c r="Z49" s="47"/>
      <c r="AJ49" s="47"/>
      <c r="AT49" s="47"/>
      <c r="BC49" s="47"/>
    </row>
  </sheetData>
  <mergeCells count="214">
    <mergeCell ref="BD4:BD8"/>
    <mergeCell ref="D5:H6"/>
    <mergeCell ref="U5:Y5"/>
    <mergeCell ref="U6:Y8"/>
    <mergeCell ref="D7:H7"/>
    <mergeCell ref="D8:H8"/>
    <mergeCell ref="BD2:BF2"/>
    <mergeCell ref="B4:B8"/>
    <mergeCell ref="D4:H4"/>
    <mergeCell ref="J4:J8"/>
    <mergeCell ref="L4:L8"/>
    <mergeCell ref="O4:O5"/>
    <mergeCell ref="P4:P7"/>
    <mergeCell ref="R4:R8"/>
    <mergeCell ref="U4:Y4"/>
    <mergeCell ref="AA4:AI8"/>
    <mergeCell ref="B2:H2"/>
    <mergeCell ref="J2:P2"/>
    <mergeCell ref="R2:Y2"/>
    <mergeCell ref="AA2:AI2"/>
    <mergeCell ref="AK2:AS2"/>
    <mergeCell ref="AU2:BB2"/>
    <mergeCell ref="AY5:AY14"/>
    <mergeCell ref="B9:B13"/>
    <mergeCell ref="H9:H12"/>
    <mergeCell ref="J9:J13"/>
    <mergeCell ref="R9:R13"/>
    <mergeCell ref="U9:Y9"/>
    <mergeCell ref="AA9:AA13"/>
    <mergeCell ref="L9:L12"/>
    <mergeCell ref="U11:U13"/>
    <mergeCell ref="AK4:AK8"/>
    <mergeCell ref="M9:M19"/>
    <mergeCell ref="V11:V12"/>
    <mergeCell ref="BD14:BD18"/>
    <mergeCell ref="AI15:AI16"/>
    <mergeCell ref="AS16:AS18"/>
    <mergeCell ref="V18:Y18"/>
    <mergeCell ref="BD9:BD13"/>
    <mergeCell ref="U10:Y10"/>
    <mergeCell ref="AH10:AH11"/>
    <mergeCell ref="AQ10:AQ13"/>
    <mergeCell ref="AX10:AX13"/>
    <mergeCell ref="BB10:BB11"/>
    <mergeCell ref="X11:X12"/>
    <mergeCell ref="Y11:Y12"/>
    <mergeCell ref="AE9:AE13"/>
    <mergeCell ref="AF9:AF12"/>
    <mergeCell ref="AK9:AK13"/>
    <mergeCell ref="AU9:AU13"/>
    <mergeCell ref="AS11:AS13"/>
    <mergeCell ref="B19:B23"/>
    <mergeCell ref="D19:D23"/>
    <mergeCell ref="F19:F28"/>
    <mergeCell ref="J19:J23"/>
    <mergeCell ref="U14:U17"/>
    <mergeCell ref="V14:V17"/>
    <mergeCell ref="AA14:AA18"/>
    <mergeCell ref="AF14:AF18"/>
    <mergeCell ref="AK14:AK18"/>
    <mergeCell ref="B14:B18"/>
    <mergeCell ref="J14:J18"/>
    <mergeCell ref="L14:L18"/>
    <mergeCell ref="R14:R18"/>
    <mergeCell ref="R19:R23"/>
    <mergeCell ref="F14:H18"/>
    <mergeCell ref="E15:E24"/>
    <mergeCell ref="M24:M26"/>
    <mergeCell ref="B24:B28"/>
    <mergeCell ref="D24:D26"/>
    <mergeCell ref="G24:H28"/>
    <mergeCell ref="J24:J28"/>
    <mergeCell ref="R24:R28"/>
    <mergeCell ref="U24:U26"/>
    <mergeCell ref="D27:E27"/>
    <mergeCell ref="BD19:BD23"/>
    <mergeCell ref="L20:O20"/>
    <mergeCell ref="P20:P21"/>
    <mergeCell ref="V20:Y23"/>
    <mergeCell ref="AI20:AI21"/>
    <mergeCell ref="L21:L23"/>
    <mergeCell ref="AX23:BB23"/>
    <mergeCell ref="U19:U23"/>
    <mergeCell ref="V19:X19"/>
    <mergeCell ref="AA19:AA23"/>
    <mergeCell ref="AK19:AK23"/>
    <mergeCell ref="AO19:AS19"/>
    <mergeCell ref="AD19:AE23"/>
    <mergeCell ref="L27:M27"/>
    <mergeCell ref="AU19:AU23"/>
    <mergeCell ref="AF25:AF26"/>
    <mergeCell ref="AP24:AP27"/>
    <mergeCell ref="AZ24:BB24"/>
    <mergeCell ref="BD24:BD28"/>
    <mergeCell ref="AH25:AH26"/>
    <mergeCell ref="AR25:AR26"/>
    <mergeCell ref="AS25:AS26"/>
    <mergeCell ref="BA25:BB25"/>
    <mergeCell ref="AD24:AI24"/>
    <mergeCell ref="V24:V26"/>
    <mergeCell ref="W24:W28"/>
    <mergeCell ref="AA24:AA28"/>
    <mergeCell ref="AK24:AK28"/>
    <mergeCell ref="AU24:AU28"/>
    <mergeCell ref="U27:V27"/>
    <mergeCell ref="V28:V33"/>
    <mergeCell ref="X29:X33"/>
    <mergeCell ref="AP29:AP34"/>
    <mergeCell ref="AK29:AK33"/>
    <mergeCell ref="AK34:AK38"/>
    <mergeCell ref="AX34:AZ34"/>
    <mergeCell ref="BD34:BD38"/>
    <mergeCell ref="B29:B33"/>
    <mergeCell ref="J29:J33"/>
    <mergeCell ref="L29:L31"/>
    <mergeCell ref="M29:M31"/>
    <mergeCell ref="R29:R33"/>
    <mergeCell ref="U29:U33"/>
    <mergeCell ref="H31:H33"/>
    <mergeCell ref="D32:E32"/>
    <mergeCell ref="L32:M32"/>
    <mergeCell ref="M33:P33"/>
    <mergeCell ref="E29:E31"/>
    <mergeCell ref="B34:B38"/>
    <mergeCell ref="J34:J38"/>
    <mergeCell ref="L34:L38"/>
    <mergeCell ref="R34:R38"/>
    <mergeCell ref="U34:U35"/>
    <mergeCell ref="AA34:AA38"/>
    <mergeCell ref="D36:D38"/>
    <mergeCell ref="E36:E39"/>
    <mergeCell ref="N36:N38"/>
    <mergeCell ref="Y36:Y38"/>
    <mergeCell ref="D39:D43"/>
    <mergeCell ref="J39:J43"/>
    <mergeCell ref="L39:P43"/>
    <mergeCell ref="R39:R43"/>
    <mergeCell ref="D35:H35"/>
    <mergeCell ref="B39:B43"/>
    <mergeCell ref="AU35:AU39"/>
    <mergeCell ref="AY35:AY38"/>
    <mergeCell ref="BA35:BA38"/>
    <mergeCell ref="BB35:BB38"/>
    <mergeCell ref="AU29:AV29"/>
    <mergeCell ref="AX29:BB29"/>
    <mergeCell ref="BD29:BD33"/>
    <mergeCell ref="AI30:AI31"/>
    <mergeCell ref="AS30:AS31"/>
    <mergeCell ref="AU30:AU34"/>
    <mergeCell ref="BA31:BB34"/>
    <mergeCell ref="AN34:AO34"/>
    <mergeCell ref="AN36:AO36"/>
    <mergeCell ref="AN38:AO38"/>
    <mergeCell ref="AN35:AO35"/>
    <mergeCell ref="AN37:AP37"/>
    <mergeCell ref="AD3:AE3"/>
    <mergeCell ref="AD9:AD13"/>
    <mergeCell ref="AX43:BB43"/>
    <mergeCell ref="B44:B48"/>
    <mergeCell ref="D44:H48"/>
    <mergeCell ref="AX44:BB44"/>
    <mergeCell ref="AX45:BB45"/>
    <mergeCell ref="D14:D18"/>
    <mergeCell ref="D29:D31"/>
    <mergeCell ref="L24:L26"/>
    <mergeCell ref="AD27:AF27"/>
    <mergeCell ref="U39:Y43"/>
    <mergeCell ref="AA39:AA43"/>
    <mergeCell ref="AK39:AK43"/>
    <mergeCell ref="AO39:AS39"/>
    <mergeCell ref="AX39:BB39"/>
    <mergeCell ref="AO40:AS43"/>
    <mergeCell ref="AU40:AU45"/>
    <mergeCell ref="AX41:BB41"/>
    <mergeCell ref="AX42:BB42"/>
    <mergeCell ref="AG36:AG38"/>
    <mergeCell ref="W37:W38"/>
    <mergeCell ref="AX37:AX38"/>
    <mergeCell ref="AS35:AS36"/>
    <mergeCell ref="AD34:AE36"/>
    <mergeCell ref="AD38:AE38"/>
    <mergeCell ref="AD43:AI43"/>
    <mergeCell ref="AD39:AI42"/>
    <mergeCell ref="AD37:AF37"/>
    <mergeCell ref="U37:V37"/>
    <mergeCell ref="AD26:AE26"/>
    <mergeCell ref="AD18:AE18"/>
    <mergeCell ref="AD14:AE17"/>
    <mergeCell ref="AD25:AE25"/>
    <mergeCell ref="AD33:AE33"/>
    <mergeCell ref="AD29:AE32"/>
    <mergeCell ref="AD28:AE28"/>
    <mergeCell ref="AA29:AA33"/>
    <mergeCell ref="AF29:AF33"/>
    <mergeCell ref="Y29:Y31"/>
    <mergeCell ref="AX5:AX8"/>
    <mergeCell ref="AN3:AO3"/>
    <mergeCell ref="AN15:AO15"/>
    <mergeCell ref="AN16:AO18"/>
    <mergeCell ref="AN20:AO23"/>
    <mergeCell ref="AN24:AO28"/>
    <mergeCell ref="AN29:AO33"/>
    <mergeCell ref="AN4:AS4"/>
    <mergeCell ref="AN5:AS8"/>
    <mergeCell ref="AO9:AO13"/>
    <mergeCell ref="AN9:AN13"/>
    <mergeCell ref="AW24:AW27"/>
    <mergeCell ref="AX24:AX27"/>
    <mergeCell ref="AU4:AU8"/>
    <mergeCell ref="AU14:AU18"/>
    <mergeCell ref="AX14:AX18"/>
    <mergeCell ref="AN14:AO14"/>
    <mergeCell ref="AP9:AP13"/>
    <mergeCell ref="AP14:AP1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2AA51-5EDC-490B-9591-280CE8FFB0E6}">
  <sheetPr>
    <tabColor rgb="FFFFC000"/>
  </sheetPr>
  <dimension ref="A1:C42"/>
  <sheetViews>
    <sheetView workbookViewId="0">
      <selection activeCell="A3" sqref="A3:C3"/>
    </sheetView>
  </sheetViews>
  <sheetFormatPr baseColWidth="10" defaultColWidth="8.83203125" defaultRowHeight="16"/>
  <cols>
    <col min="1" max="2" width="9" style="746"/>
    <col min="3" max="3" width="95.6640625" style="746" customWidth="1"/>
  </cols>
  <sheetData>
    <row r="1" spans="1:3" ht="15.5" customHeight="1">
      <c r="A1" s="1216" t="s">
        <v>247</v>
      </c>
      <c r="B1" s="1216"/>
      <c r="C1" s="1216"/>
    </row>
    <row r="2" spans="1:3" ht="15.5" customHeight="1">
      <c r="A2" s="1219" t="s">
        <v>248</v>
      </c>
      <c r="B2" s="1219"/>
      <c r="C2" s="1219"/>
    </row>
    <row r="3" spans="1:3" ht="180.5" customHeight="1">
      <c r="A3" s="1220" t="s">
        <v>249</v>
      </c>
      <c r="B3" s="1220"/>
      <c r="C3" s="1220"/>
    </row>
    <row r="4" spans="1:3" ht="30.5" customHeight="1">
      <c r="A4" s="1220" t="s">
        <v>250</v>
      </c>
      <c r="B4" s="1220"/>
      <c r="C4" s="1220"/>
    </row>
    <row r="5" spans="1:3" ht="36" customHeight="1">
      <c r="A5" s="1220" t="s">
        <v>251</v>
      </c>
      <c r="B5" s="1220"/>
      <c r="C5" s="1220"/>
    </row>
    <row r="6" spans="1:3" ht="15.5" customHeight="1">
      <c r="A6" s="1216" t="s">
        <v>252</v>
      </c>
      <c r="B6" s="1216"/>
      <c r="C6" s="1216"/>
    </row>
    <row r="7" spans="1:3" ht="15.5" customHeight="1">
      <c r="A7" s="1216" t="s">
        <v>253</v>
      </c>
      <c r="B7" s="1216"/>
      <c r="C7" s="1216"/>
    </row>
    <row r="8" spans="1:3" ht="15.5" customHeight="1">
      <c r="A8" s="1216" t="s">
        <v>254</v>
      </c>
      <c r="B8" s="1216"/>
      <c r="C8" s="1216"/>
    </row>
    <row r="9" spans="1:3" ht="15.5" customHeight="1">
      <c r="A9" s="1217" t="s">
        <v>255</v>
      </c>
      <c r="B9" s="1217"/>
      <c r="C9" s="1217"/>
    </row>
    <row r="10" spans="1:3" ht="15.5" customHeight="1"/>
    <row r="11" spans="1:3" ht="15.5" customHeight="1">
      <c r="A11" s="1218" t="s">
        <v>256</v>
      </c>
      <c r="B11" s="1218"/>
      <c r="C11" s="1218"/>
    </row>
    <row r="12" spans="1:3" ht="15.5" customHeight="1">
      <c r="A12" s="1216" t="s">
        <v>257</v>
      </c>
      <c r="B12" s="1216"/>
      <c r="C12" s="1216"/>
    </row>
    <row r="13" spans="1:3" ht="15.5" customHeight="1">
      <c r="A13" s="1219" t="s">
        <v>248</v>
      </c>
      <c r="B13" s="1219"/>
      <c r="C13" s="1219"/>
    </row>
    <row r="14" spans="1:3" ht="138" customHeight="1">
      <c r="A14" s="1220" t="s">
        <v>258</v>
      </c>
      <c r="B14" s="1220"/>
      <c r="C14" s="1220"/>
    </row>
    <row r="15" spans="1:3" ht="39" customHeight="1">
      <c r="A15" s="1220" t="s">
        <v>250</v>
      </c>
      <c r="B15" s="1220"/>
      <c r="C15" s="1220"/>
    </row>
    <row r="16" spans="1:3" ht="33.75" customHeight="1">
      <c r="A16" s="1220" t="s">
        <v>259</v>
      </c>
      <c r="B16" s="1220"/>
      <c r="C16" s="1220"/>
    </row>
    <row r="17" spans="1:3" ht="15.5" customHeight="1">
      <c r="A17" s="1216" t="s">
        <v>252</v>
      </c>
      <c r="B17" s="1216"/>
      <c r="C17" s="1216"/>
    </row>
    <row r="18" spans="1:3" ht="15.5" customHeight="1">
      <c r="A18" s="1216" t="s">
        <v>253</v>
      </c>
      <c r="B18" s="1216"/>
      <c r="C18" s="1216"/>
    </row>
    <row r="19" spans="1:3" ht="15.5" customHeight="1">
      <c r="A19" s="1216" t="s">
        <v>254</v>
      </c>
      <c r="B19" s="1216"/>
      <c r="C19" s="1216"/>
    </row>
    <row r="20" spans="1:3" ht="15.5" customHeight="1">
      <c r="A20" s="1217" t="s">
        <v>255</v>
      </c>
      <c r="B20" s="1217"/>
      <c r="C20" s="1217"/>
    </row>
    <row r="21" spans="1:3" ht="15.5" customHeight="1">
      <c r="A21" s="696"/>
      <c r="B21" s="696"/>
      <c r="C21" s="696"/>
    </row>
    <row r="22" spans="1:3" ht="15.5" customHeight="1">
      <c r="A22" s="1218" t="s">
        <v>256</v>
      </c>
      <c r="B22" s="1218"/>
      <c r="C22" s="1218"/>
    </row>
    <row r="23" spans="1:3" ht="15.5" customHeight="1">
      <c r="A23" s="1216" t="s">
        <v>260</v>
      </c>
      <c r="B23" s="1216"/>
      <c r="C23" s="1216"/>
    </row>
    <row r="24" spans="1:3" ht="15.5" customHeight="1">
      <c r="A24" s="1219" t="s">
        <v>248</v>
      </c>
      <c r="B24" s="1219"/>
      <c r="C24" s="1219"/>
    </row>
    <row r="25" spans="1:3" ht="132.75" customHeight="1">
      <c r="A25" s="1220" t="s">
        <v>261</v>
      </c>
      <c r="B25" s="1220"/>
      <c r="C25" s="1220"/>
    </row>
    <row r="26" spans="1:3" ht="32.25" customHeight="1">
      <c r="A26" s="1220" t="s">
        <v>250</v>
      </c>
      <c r="B26" s="1220"/>
      <c r="C26" s="1220"/>
    </row>
    <row r="27" spans="1:3" ht="29.25" customHeight="1">
      <c r="A27" s="1220" t="s">
        <v>262</v>
      </c>
      <c r="B27" s="1220"/>
      <c r="C27" s="1220"/>
    </row>
    <row r="28" spans="1:3">
      <c r="A28" s="1216" t="s">
        <v>252</v>
      </c>
      <c r="B28" s="1216"/>
      <c r="C28" s="1216"/>
    </row>
    <row r="29" spans="1:3">
      <c r="A29" s="1216" t="s">
        <v>253</v>
      </c>
      <c r="B29" s="1216"/>
      <c r="C29" s="1216"/>
    </row>
    <row r="30" spans="1:3">
      <c r="A30" s="1216" t="s">
        <v>254</v>
      </c>
      <c r="B30" s="1216"/>
      <c r="C30" s="1216"/>
    </row>
    <row r="31" spans="1:3">
      <c r="A31" s="1217" t="s">
        <v>255</v>
      </c>
      <c r="B31" s="1217"/>
      <c r="C31" s="1217"/>
    </row>
    <row r="32" spans="1:3">
      <c r="A32" s="696"/>
      <c r="B32" s="696"/>
      <c r="C32" s="696"/>
    </row>
    <row r="33" spans="1:3" ht="19">
      <c r="A33" s="1218" t="s">
        <v>256</v>
      </c>
      <c r="B33" s="1218"/>
      <c r="C33" s="1218"/>
    </row>
    <row r="34" spans="1:3">
      <c r="A34" s="1216" t="s">
        <v>263</v>
      </c>
      <c r="B34" s="1216"/>
      <c r="C34" s="1216"/>
    </row>
    <row r="35" spans="1:3">
      <c r="A35" s="1219" t="s">
        <v>248</v>
      </c>
      <c r="B35" s="1219"/>
      <c r="C35" s="1219"/>
    </row>
    <row r="36" spans="1:3" ht="130.5" customHeight="1">
      <c r="A36" s="1220" t="s">
        <v>264</v>
      </c>
      <c r="B36" s="1220"/>
      <c r="C36" s="1220"/>
    </row>
    <row r="37" spans="1:3" ht="27.75" customHeight="1">
      <c r="A37" s="1220" t="s">
        <v>250</v>
      </c>
      <c r="B37" s="1220"/>
      <c r="C37" s="1220"/>
    </row>
    <row r="38" spans="1:3" ht="27.75" customHeight="1">
      <c r="A38" s="1220" t="s">
        <v>265</v>
      </c>
      <c r="B38" s="1220"/>
      <c r="C38" s="1220"/>
    </row>
    <row r="39" spans="1:3">
      <c r="A39" s="1216" t="s">
        <v>252</v>
      </c>
      <c r="B39" s="1216"/>
      <c r="C39" s="1216"/>
    </row>
    <row r="40" spans="1:3">
      <c r="A40" s="1216" t="s">
        <v>253</v>
      </c>
      <c r="B40" s="1216"/>
      <c r="C40" s="1216"/>
    </row>
    <row r="41" spans="1:3">
      <c r="A41" s="1216" t="s">
        <v>254</v>
      </c>
      <c r="B41" s="1216"/>
      <c r="C41" s="1216"/>
    </row>
    <row r="42" spans="1:3">
      <c r="A42" s="1217" t="s">
        <v>255</v>
      </c>
      <c r="B42" s="1217"/>
      <c r="C42" s="1217"/>
    </row>
  </sheetData>
  <mergeCells count="39">
    <mergeCell ref="A7:C7"/>
    <mergeCell ref="A1:C1"/>
    <mergeCell ref="A2:C2"/>
    <mergeCell ref="A3:C3"/>
    <mergeCell ref="A5:C5"/>
    <mergeCell ref="A6:C6"/>
    <mergeCell ref="A4:C4"/>
    <mergeCell ref="A31:C31"/>
    <mergeCell ref="A22:C22"/>
    <mergeCell ref="A23:C23"/>
    <mergeCell ref="A24:C24"/>
    <mergeCell ref="A25:C25"/>
    <mergeCell ref="A26:C26"/>
    <mergeCell ref="A27:C27"/>
    <mergeCell ref="A28:C28"/>
    <mergeCell ref="A29:C29"/>
    <mergeCell ref="A30:C30"/>
    <mergeCell ref="A18:C18"/>
    <mergeCell ref="A19:C19"/>
    <mergeCell ref="A20:C20"/>
    <mergeCell ref="A8:C8"/>
    <mergeCell ref="A9:C9"/>
    <mergeCell ref="A16:C16"/>
    <mergeCell ref="A17:C17"/>
    <mergeCell ref="A11:C11"/>
    <mergeCell ref="A12:C12"/>
    <mergeCell ref="A13:C13"/>
    <mergeCell ref="A15:C15"/>
    <mergeCell ref="A14:C14"/>
    <mergeCell ref="A39:C39"/>
    <mergeCell ref="A40:C40"/>
    <mergeCell ref="A41:C41"/>
    <mergeCell ref="A42:C42"/>
    <mergeCell ref="A33:C33"/>
    <mergeCell ref="A34:C34"/>
    <mergeCell ref="A35:C35"/>
    <mergeCell ref="A36:C36"/>
    <mergeCell ref="A37:C37"/>
    <mergeCell ref="A38:C38"/>
  </mergeCells>
  <hyperlinks>
    <hyperlink ref="A9" r:id="rId1" display="https://ldeutc.padlet.org/info/Science" xr:uid="{45BFDEC2-DE86-4A86-98E8-C9AB7FE053B3}"/>
    <hyperlink ref="A20" r:id="rId2" display="https://ldeutc.padlet.org/info/Science" xr:uid="{6BB23F22-C828-49AD-9D65-06CACAFBAF6B}"/>
    <hyperlink ref="A31" r:id="rId3" display="https://ldeutc.padlet.org/info/Science" xr:uid="{BC22F6FF-1EDB-47EF-A7A7-8F0429E81412}"/>
    <hyperlink ref="A42" r:id="rId4" display="https://ldeutc.padlet.org/info/Science" xr:uid="{4A94C50A-1A85-4D79-83EB-C9BF45B4CF8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82714-7B12-4C74-950C-0349BBEEB278}">
  <sheetPr>
    <tabColor rgb="FFFFFF00"/>
  </sheetPr>
  <dimension ref="A1:E75"/>
  <sheetViews>
    <sheetView zoomScaleNormal="100" workbookViewId="0">
      <selection activeCell="A10" sqref="A10:E10"/>
    </sheetView>
  </sheetViews>
  <sheetFormatPr baseColWidth="10" defaultColWidth="8.83203125" defaultRowHeight="15.75" customHeight="1"/>
  <cols>
    <col min="1" max="1" width="38.6640625" customWidth="1"/>
    <col min="2" max="2" width="47" customWidth="1"/>
    <col min="3" max="3" width="55.33203125" customWidth="1"/>
    <col min="4" max="4" width="52.83203125" customWidth="1"/>
    <col min="5" max="5" width="63.1640625" customWidth="1"/>
  </cols>
  <sheetData>
    <row r="1" spans="1:5" ht="21">
      <c r="A1" s="1221" t="s">
        <v>266</v>
      </c>
      <c r="B1" s="1221"/>
      <c r="C1" s="1221"/>
      <c r="D1" s="1221"/>
      <c r="E1" s="1221"/>
    </row>
    <row r="2" spans="1:5" ht="15.5" customHeight="1">
      <c r="A2" s="651" t="s">
        <v>267</v>
      </c>
      <c r="B2" s="651" t="s">
        <v>268</v>
      </c>
      <c r="C2" s="651" t="s">
        <v>269</v>
      </c>
      <c r="D2" s="651" t="s">
        <v>270</v>
      </c>
      <c r="E2" s="652" t="s">
        <v>271</v>
      </c>
    </row>
    <row r="3" spans="1:5" ht="21.5" customHeight="1">
      <c r="A3" s="651" t="s">
        <v>272</v>
      </c>
      <c r="B3" s="651" t="s">
        <v>272</v>
      </c>
      <c r="C3" s="651" t="s">
        <v>272</v>
      </c>
      <c r="D3" s="651" t="s">
        <v>272</v>
      </c>
      <c r="E3" s="652" t="s">
        <v>272</v>
      </c>
    </row>
    <row r="4" spans="1:5" ht="17">
      <c r="A4" s="646" t="s">
        <v>273</v>
      </c>
      <c r="B4" s="646" t="s">
        <v>273</v>
      </c>
      <c r="C4" s="647" t="s">
        <v>274</v>
      </c>
      <c r="D4" s="646" t="s">
        <v>275</v>
      </c>
      <c r="E4" s="653" t="s">
        <v>276</v>
      </c>
    </row>
    <row r="5" spans="1:5" ht="34">
      <c r="A5" s="648" t="s">
        <v>277</v>
      </c>
      <c r="B5" s="648" t="s">
        <v>277</v>
      </c>
      <c r="C5" s="650" t="s">
        <v>278</v>
      </c>
      <c r="D5" s="648" t="s">
        <v>279</v>
      </c>
      <c r="E5" s="654" t="s">
        <v>280</v>
      </c>
    </row>
    <row r="6" spans="1:5" ht="17">
      <c r="A6" s="650" t="s">
        <v>278</v>
      </c>
      <c r="B6" s="655" t="s">
        <v>281</v>
      </c>
      <c r="C6" s="656" t="s">
        <v>282</v>
      </c>
      <c r="D6" s="657" t="s">
        <v>283</v>
      </c>
      <c r="E6" s="658" t="s">
        <v>284</v>
      </c>
    </row>
    <row r="7" spans="1:5" ht="17">
      <c r="A7" s="655" t="s">
        <v>281</v>
      </c>
      <c r="B7" s="659" t="s">
        <v>285</v>
      </c>
      <c r="C7" s="660"/>
      <c r="D7" s="650" t="s">
        <v>286</v>
      </c>
      <c r="E7" s="650" t="s">
        <v>287</v>
      </c>
    </row>
    <row r="8" spans="1:5" ht="17">
      <c r="A8" s="659" t="s">
        <v>285</v>
      </c>
      <c r="B8" s="649" t="s">
        <v>288</v>
      </c>
      <c r="C8" s="660"/>
      <c r="D8" s="656" t="s">
        <v>289</v>
      </c>
      <c r="E8" s="656" t="s">
        <v>290</v>
      </c>
    </row>
    <row r="9" spans="1:5" ht="17">
      <c r="A9" s="656" t="s">
        <v>282</v>
      </c>
      <c r="B9" s="661"/>
      <c r="C9" s="662"/>
      <c r="D9" s="663"/>
      <c r="E9" s="663"/>
    </row>
    <row r="10" spans="1:5" ht="21">
      <c r="A10" s="1222" t="s">
        <v>291</v>
      </c>
      <c r="B10" s="1222"/>
      <c r="C10" s="1222"/>
      <c r="D10" s="1222"/>
      <c r="E10" s="1222"/>
    </row>
    <row r="11" spans="1:5" ht="17">
      <c r="A11" s="651" t="s">
        <v>267</v>
      </c>
      <c r="B11" s="651" t="s">
        <v>268</v>
      </c>
      <c r="C11" s="651" t="s">
        <v>269</v>
      </c>
      <c r="D11" s="651" t="s">
        <v>270</v>
      </c>
      <c r="E11" s="651" t="s">
        <v>271</v>
      </c>
    </row>
    <row r="12" spans="1:5" ht="17">
      <c r="A12" s="651" t="s">
        <v>272</v>
      </c>
      <c r="B12" s="664" t="s">
        <v>272</v>
      </c>
      <c r="C12" s="664" t="s">
        <v>272</v>
      </c>
      <c r="D12" s="664" t="s">
        <v>272</v>
      </c>
      <c r="E12" s="664" t="s">
        <v>272</v>
      </c>
    </row>
    <row r="13" spans="1:5" ht="17">
      <c r="A13" s="665" t="s">
        <v>292</v>
      </c>
      <c r="B13" s="665" t="s">
        <v>292</v>
      </c>
      <c r="C13" s="666" t="s">
        <v>293</v>
      </c>
      <c r="D13" s="665" t="s">
        <v>294</v>
      </c>
      <c r="E13" s="667" t="s">
        <v>295</v>
      </c>
    </row>
    <row r="14" spans="1:5" ht="17">
      <c r="A14" s="668" t="s">
        <v>296</v>
      </c>
      <c r="B14" s="668" t="s">
        <v>296</v>
      </c>
      <c r="C14" s="667" t="s">
        <v>297</v>
      </c>
      <c r="D14" s="666" t="s">
        <v>298</v>
      </c>
      <c r="E14" s="669" t="s">
        <v>299</v>
      </c>
    </row>
    <row r="15" spans="1:5" ht="17">
      <c r="A15" s="670" t="s">
        <v>300</v>
      </c>
      <c r="B15" s="671" t="s">
        <v>301</v>
      </c>
      <c r="C15" s="669" t="s">
        <v>302</v>
      </c>
      <c r="D15" s="670" t="s">
        <v>303</v>
      </c>
      <c r="E15" s="670" t="s">
        <v>304</v>
      </c>
    </row>
    <row r="16" spans="1:5" ht="17">
      <c r="A16" s="672" t="s">
        <v>305</v>
      </c>
      <c r="B16" s="670" t="s">
        <v>300</v>
      </c>
      <c r="C16" s="672" t="s">
        <v>305</v>
      </c>
      <c r="D16" s="671" t="s">
        <v>306</v>
      </c>
      <c r="E16" s="673" t="s">
        <v>307</v>
      </c>
    </row>
    <row r="17" spans="1:5" ht="17">
      <c r="A17" s="644"/>
      <c r="B17" s="673" t="s">
        <v>308</v>
      </c>
      <c r="C17" s="674" t="s">
        <v>309</v>
      </c>
      <c r="D17" s="668" t="s">
        <v>310</v>
      </c>
      <c r="E17" s="670" t="s">
        <v>311</v>
      </c>
    </row>
    <row r="18" spans="1:5" ht="17">
      <c r="A18" s="644"/>
      <c r="B18" s="660"/>
      <c r="C18" s="675" t="s">
        <v>312</v>
      </c>
      <c r="D18" s="673" t="s">
        <v>313</v>
      </c>
      <c r="E18" s="668" t="s">
        <v>314</v>
      </c>
    </row>
    <row r="19" spans="1:5" ht="17">
      <c r="A19" s="644"/>
      <c r="B19" s="660"/>
      <c r="C19" s="676" t="s">
        <v>315</v>
      </c>
      <c r="D19" s="667" t="s">
        <v>316</v>
      </c>
      <c r="E19" s="672" t="s">
        <v>317</v>
      </c>
    </row>
    <row r="20" spans="1:5" ht="17">
      <c r="A20" s="644"/>
      <c r="B20" s="660"/>
      <c r="C20" s="660"/>
      <c r="D20" s="669" t="s">
        <v>318</v>
      </c>
      <c r="E20" s="674" t="s">
        <v>319</v>
      </c>
    </row>
    <row r="21" spans="1:5" ht="17">
      <c r="A21" s="644"/>
      <c r="B21" s="660"/>
      <c r="C21" s="660"/>
      <c r="D21" s="672" t="s">
        <v>320</v>
      </c>
      <c r="E21" s="660"/>
    </row>
    <row r="22" spans="1:5" ht="17">
      <c r="A22" s="644"/>
      <c r="B22" s="660"/>
      <c r="C22" s="660"/>
      <c r="D22" s="674" t="s">
        <v>321</v>
      </c>
      <c r="E22" s="660"/>
    </row>
    <row r="23" spans="1:5" ht="21">
      <c r="A23" s="1223" t="s">
        <v>322</v>
      </c>
      <c r="B23" s="1223"/>
      <c r="C23" s="1223"/>
      <c r="D23" s="1223"/>
      <c r="E23" s="1223"/>
    </row>
    <row r="24" spans="1:5" ht="17">
      <c r="A24" s="651" t="s">
        <v>267</v>
      </c>
      <c r="B24" s="651" t="s">
        <v>268</v>
      </c>
      <c r="C24" s="651" t="s">
        <v>269</v>
      </c>
      <c r="D24" s="677" t="s">
        <v>270</v>
      </c>
      <c r="E24" s="677" t="s">
        <v>271</v>
      </c>
    </row>
    <row r="25" spans="1:5" ht="17">
      <c r="A25" s="651" t="s">
        <v>272</v>
      </c>
      <c r="B25" s="651" t="s">
        <v>272</v>
      </c>
      <c r="C25" s="651" t="s">
        <v>272</v>
      </c>
      <c r="D25" s="677" t="s">
        <v>272</v>
      </c>
      <c r="E25" s="677" t="s">
        <v>272</v>
      </c>
    </row>
    <row r="26" spans="1:5" ht="17">
      <c r="A26" s="678" t="s">
        <v>323</v>
      </c>
      <c r="B26" s="678" t="s">
        <v>323</v>
      </c>
      <c r="C26" s="679" t="s">
        <v>324</v>
      </c>
      <c r="D26" s="680" t="s">
        <v>325</v>
      </c>
      <c r="E26" s="681" t="s">
        <v>326</v>
      </c>
    </row>
    <row r="27" spans="1:5" ht="17">
      <c r="A27" s="682" t="s">
        <v>327</v>
      </c>
      <c r="B27" s="683" t="s">
        <v>328</v>
      </c>
      <c r="C27" s="665" t="s">
        <v>329</v>
      </c>
      <c r="D27" s="684" t="s">
        <v>330</v>
      </c>
      <c r="E27" s="685" t="s">
        <v>331</v>
      </c>
    </row>
    <row r="28" spans="1:5" ht="17">
      <c r="A28" s="679" t="s">
        <v>324</v>
      </c>
      <c r="B28" s="682" t="s">
        <v>327</v>
      </c>
      <c r="C28" s="686" t="s">
        <v>332</v>
      </c>
      <c r="D28" s="687" t="s">
        <v>333</v>
      </c>
      <c r="E28" s="688" t="s">
        <v>334</v>
      </c>
    </row>
    <row r="29" spans="1:5" ht="17">
      <c r="A29" s="686" t="s">
        <v>332</v>
      </c>
      <c r="B29" s="689" t="s">
        <v>335</v>
      </c>
      <c r="C29" s="690" t="s">
        <v>336</v>
      </c>
      <c r="D29" s="691" t="s">
        <v>337</v>
      </c>
      <c r="E29" s="692" t="s">
        <v>338</v>
      </c>
    </row>
    <row r="30" spans="1:5" ht="17">
      <c r="A30" s="644"/>
      <c r="B30" s="644"/>
      <c r="C30" s="644"/>
      <c r="D30" s="693" t="s">
        <v>339</v>
      </c>
      <c r="E30" s="694" t="s">
        <v>340</v>
      </c>
    </row>
    <row r="31" spans="1:5" ht="17">
      <c r="A31" s="644"/>
      <c r="B31" s="644"/>
      <c r="C31" s="644"/>
      <c r="D31" s="695" t="s">
        <v>341</v>
      </c>
      <c r="E31" s="696"/>
    </row>
    <row r="32" spans="1:5" ht="16"/>
    <row r="33" ht="16"/>
    <row r="34" ht="16"/>
    <row r="35" ht="16"/>
    <row r="36" ht="16"/>
    <row r="37" ht="16"/>
    <row r="38" ht="16"/>
    <row r="39" ht="16"/>
    <row r="40" ht="16"/>
    <row r="41" ht="16"/>
    <row r="42" ht="16"/>
    <row r="43" ht="16"/>
    <row r="44" ht="16"/>
    <row r="45" ht="16"/>
    <row r="46" ht="16"/>
    <row r="47" ht="16"/>
    <row r="48" ht="16"/>
    <row r="49" ht="16"/>
    <row r="50" ht="16"/>
    <row r="51" ht="16"/>
    <row r="52" ht="16"/>
    <row r="53" ht="16"/>
    <row r="54" ht="16"/>
    <row r="55" ht="16"/>
    <row r="56" ht="16"/>
    <row r="57" ht="16"/>
    <row r="58" ht="32.25" customHeight="1"/>
    <row r="59" ht="32.25" customHeight="1"/>
    <row r="60" ht="32.25" customHeight="1"/>
    <row r="61" ht="32.25" customHeight="1"/>
    <row r="62" ht="16"/>
    <row r="63" ht="16"/>
    <row r="64" ht="16"/>
    <row r="65" ht="16"/>
    <row r="66" ht="16"/>
    <row r="67" ht="16"/>
    <row r="68" ht="16"/>
    <row r="69" ht="16"/>
    <row r="70" ht="16"/>
    <row r="71" ht="16"/>
    <row r="72" ht="16"/>
    <row r="73" ht="16"/>
    <row r="74" ht="16"/>
    <row r="75" ht="16"/>
  </sheetData>
  <mergeCells count="3">
    <mergeCell ref="A1:E1"/>
    <mergeCell ref="A10:E10"/>
    <mergeCell ref="A23:E2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73DCA-52DF-764C-89D4-CF9FA10A0282}">
  <sheetPr>
    <tabColor rgb="FF00B0F0"/>
  </sheetPr>
  <dimension ref="A1:F12"/>
  <sheetViews>
    <sheetView topLeftCell="A29" workbookViewId="0">
      <selection activeCell="D29" sqref="D29"/>
    </sheetView>
  </sheetViews>
  <sheetFormatPr baseColWidth="10" defaultColWidth="11" defaultRowHeight="16"/>
  <cols>
    <col min="2" max="2" width="12.5" style="223" bestFit="1" customWidth="1"/>
    <col min="3" max="3" width="27.33203125" bestFit="1" customWidth="1"/>
    <col min="4" max="4" width="41.83203125" bestFit="1" customWidth="1"/>
    <col min="5" max="5" width="10.83203125" style="223"/>
    <col min="6" max="6" width="34.83203125" style="223" bestFit="1" customWidth="1"/>
  </cols>
  <sheetData>
    <row r="1" spans="1:6" s="572" customFormat="1" ht="60">
      <c r="B1" s="53" t="s">
        <v>342</v>
      </c>
      <c r="C1" s="571" t="s">
        <v>343</v>
      </c>
      <c r="D1" s="571" t="s">
        <v>344</v>
      </c>
      <c r="E1" s="53" t="s">
        <v>345</v>
      </c>
      <c r="F1" s="53" t="s">
        <v>346</v>
      </c>
    </row>
    <row r="2" spans="1:6">
      <c r="A2" s="1225">
        <v>2021</v>
      </c>
      <c r="B2" s="225" t="s">
        <v>347</v>
      </c>
      <c r="C2" s="227" t="s">
        <v>348</v>
      </c>
      <c r="D2" s="224" t="s">
        <v>349</v>
      </c>
      <c r="E2" s="225"/>
      <c r="F2" s="225" t="s">
        <v>350</v>
      </c>
    </row>
    <row r="3" spans="1:6">
      <c r="A3" s="1225"/>
      <c r="B3" s="225" t="s">
        <v>351</v>
      </c>
      <c r="C3" s="570" t="s">
        <v>352</v>
      </c>
      <c r="D3" s="224" t="s">
        <v>353</v>
      </c>
      <c r="E3" s="225"/>
      <c r="F3" s="225" t="s">
        <v>350</v>
      </c>
    </row>
    <row r="4" spans="1:6">
      <c r="A4" s="1225"/>
      <c r="B4" s="225" t="s">
        <v>354</v>
      </c>
      <c r="C4" s="227" t="s">
        <v>348</v>
      </c>
      <c r="D4" s="224" t="s">
        <v>355</v>
      </c>
      <c r="E4" s="225"/>
      <c r="F4" s="225" t="s">
        <v>350</v>
      </c>
    </row>
    <row r="5" spans="1:6">
      <c r="A5" s="1225"/>
      <c r="B5" s="574" t="s">
        <v>356</v>
      </c>
      <c r="C5" s="570" t="s">
        <v>352</v>
      </c>
      <c r="D5" s="573" t="s">
        <v>353</v>
      </c>
      <c r="E5" s="574" t="s">
        <v>357</v>
      </c>
      <c r="F5" s="574" t="s">
        <v>358</v>
      </c>
    </row>
    <row r="6" spans="1:6">
      <c r="A6" s="1225">
        <v>2022</v>
      </c>
      <c r="B6" s="225" t="s">
        <v>359</v>
      </c>
      <c r="C6" s="227" t="s">
        <v>348</v>
      </c>
      <c r="D6" s="224" t="s">
        <v>360</v>
      </c>
      <c r="E6" s="225"/>
      <c r="F6" s="225" t="s">
        <v>350</v>
      </c>
    </row>
    <row r="7" spans="1:6">
      <c r="A7" s="1225"/>
      <c r="B7" s="574" t="s">
        <v>361</v>
      </c>
      <c r="C7" s="570" t="s">
        <v>362</v>
      </c>
      <c r="D7" s="573" t="s">
        <v>353</v>
      </c>
      <c r="E7" s="1224" t="s">
        <v>363</v>
      </c>
      <c r="F7" s="574" t="s">
        <v>358</v>
      </c>
    </row>
    <row r="8" spans="1:6">
      <c r="A8" s="1225"/>
      <c r="B8" s="574" t="s">
        <v>364</v>
      </c>
      <c r="C8" s="570" t="s">
        <v>365</v>
      </c>
      <c r="D8" s="573" t="s">
        <v>353</v>
      </c>
      <c r="E8" s="1224"/>
      <c r="F8" s="574" t="s">
        <v>358</v>
      </c>
    </row>
    <row r="9" spans="1:6">
      <c r="A9" s="1225"/>
      <c r="B9" s="225" t="s">
        <v>366</v>
      </c>
      <c r="C9" s="227" t="s">
        <v>348</v>
      </c>
      <c r="D9" s="224" t="s">
        <v>367</v>
      </c>
      <c r="E9" s="225"/>
      <c r="F9" s="225" t="s">
        <v>350</v>
      </c>
    </row>
    <row r="10" spans="1:6">
      <c r="A10" s="1225"/>
      <c r="B10" s="574" t="s">
        <v>368</v>
      </c>
      <c r="C10" s="570" t="s">
        <v>369</v>
      </c>
      <c r="D10" s="573" t="s">
        <v>353</v>
      </c>
      <c r="E10" s="574" t="s">
        <v>363</v>
      </c>
      <c r="F10" s="574" t="s">
        <v>358</v>
      </c>
    </row>
    <row r="11" spans="1:6">
      <c r="A11" s="1225"/>
      <c r="B11" s="225" t="s">
        <v>370</v>
      </c>
      <c r="C11" s="227" t="s">
        <v>348</v>
      </c>
      <c r="D11" s="224" t="s">
        <v>371</v>
      </c>
      <c r="E11" s="225"/>
      <c r="F11" s="225" t="s">
        <v>350</v>
      </c>
    </row>
    <row r="12" spans="1:6">
      <c r="A12" s="1225"/>
      <c r="B12" s="225" t="s">
        <v>372</v>
      </c>
      <c r="C12" s="570" t="s">
        <v>352</v>
      </c>
      <c r="D12" s="224" t="s">
        <v>353</v>
      </c>
      <c r="E12" s="225"/>
      <c r="F12" s="225" t="s">
        <v>358</v>
      </c>
    </row>
  </sheetData>
  <mergeCells count="3">
    <mergeCell ref="E7:E8"/>
    <mergeCell ref="A2:A5"/>
    <mergeCell ref="A6:A1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63AE3-A9B1-D94C-A5E3-8EA22148220D}">
  <sheetPr>
    <tabColor rgb="FF33A4B6"/>
  </sheetPr>
  <dimension ref="A1:AB49"/>
  <sheetViews>
    <sheetView showGridLines="0" zoomScale="110" zoomScaleNormal="110" workbookViewId="0">
      <selection activeCell="P50" sqref="P50"/>
    </sheetView>
  </sheetViews>
  <sheetFormatPr baseColWidth="10" defaultColWidth="10.83203125" defaultRowHeight="14" outlineLevelCol="1"/>
  <cols>
    <col min="1" max="1" width="1.5" style="234" customWidth="1"/>
    <col min="2" max="2" width="4.5" style="47" customWidth="1"/>
    <col min="3" max="3" width="6.83203125" style="47" customWidth="1"/>
    <col min="4" max="4" width="25.1640625" style="47" customWidth="1"/>
    <col min="5" max="5" width="1.5" style="234" customWidth="1"/>
    <col min="6" max="6" width="4.5" style="47" customWidth="1" outlineLevel="1"/>
    <col min="7" max="7" width="6.83203125" style="47" customWidth="1" outlineLevel="1"/>
    <col min="8" max="8" width="27.1640625" style="47" customWidth="1" outlineLevel="1"/>
    <col min="9" max="9" width="1.6640625" style="234" customWidth="1"/>
    <col min="10" max="10" width="4.5" style="47" customWidth="1" outlineLevel="1"/>
    <col min="11" max="11" width="6.83203125" style="47" customWidth="1" outlineLevel="1"/>
    <col min="12" max="12" width="20.6640625" style="47" customWidth="1" outlineLevel="1"/>
    <col min="13" max="13" width="2.33203125" style="234" customWidth="1"/>
    <col min="14" max="14" width="4.5" style="47" customWidth="1" outlineLevel="1"/>
    <col min="15" max="15" width="6.83203125" style="47" customWidth="1" outlineLevel="1"/>
    <col min="16" max="16" width="24" style="47" customWidth="1" outlineLevel="1"/>
    <col min="17" max="17" width="2.83203125" style="234" customWidth="1"/>
    <col min="18" max="18" width="4.5" style="47" customWidth="1" outlineLevel="1"/>
    <col min="19" max="19" width="6.83203125" style="47" customWidth="1" outlineLevel="1"/>
    <col min="20" max="20" width="23.33203125" style="47" customWidth="1" outlineLevel="1"/>
    <col min="21" max="21" width="1.6640625" style="234" customWidth="1"/>
    <col min="22" max="22" width="4.5" style="47" customWidth="1" outlineLevel="1"/>
    <col min="23" max="23" width="6.83203125" style="47" customWidth="1" outlineLevel="1"/>
    <col min="24" max="24" width="24.1640625" style="47" customWidth="1" outlineLevel="1"/>
    <col min="25" max="25" width="2.5" style="234" customWidth="1" outlineLevel="1"/>
    <col min="26" max="26" width="4.5" style="47" customWidth="1" outlineLevel="1"/>
    <col min="27" max="27" width="6.5" style="47" customWidth="1" outlineLevel="1"/>
    <col min="28" max="28" width="15.6640625" style="47" customWidth="1" outlineLevel="1"/>
    <col min="29" max="16384" width="10.83203125" style="47"/>
  </cols>
  <sheetData>
    <row r="1" spans="1:28" ht="15" thickBot="1"/>
    <row r="2" spans="1:28" s="230" customFormat="1" ht="46" customHeight="1" thickTop="1" thickBot="1">
      <c r="A2" s="50"/>
      <c r="B2" s="1234" t="s">
        <v>373</v>
      </c>
      <c r="C2" s="1235"/>
      <c r="D2" s="1236"/>
      <c r="E2" s="50"/>
      <c r="F2" s="1234" t="s">
        <v>374</v>
      </c>
      <c r="G2" s="1235"/>
      <c r="H2" s="1236"/>
      <c r="I2" s="50"/>
      <c r="J2" s="1234" t="s">
        <v>375</v>
      </c>
      <c r="K2" s="1235"/>
      <c r="L2" s="1236"/>
      <c r="M2" s="50"/>
      <c r="N2" s="1234" t="s">
        <v>376</v>
      </c>
      <c r="O2" s="1235"/>
      <c r="P2" s="1236"/>
      <c r="Q2" s="50"/>
      <c r="R2" s="1234" t="s">
        <v>377</v>
      </c>
      <c r="S2" s="1235"/>
      <c r="T2" s="1236"/>
      <c r="U2" s="50"/>
      <c r="V2" s="1234" t="s">
        <v>378</v>
      </c>
      <c r="W2" s="1235"/>
      <c r="X2" s="1236"/>
      <c r="Y2" s="50"/>
      <c r="Z2" s="1226" t="s">
        <v>6</v>
      </c>
      <c r="AA2" s="1226"/>
      <c r="AB2" s="1226"/>
    </row>
    <row r="3" spans="1:28" s="230" customFormat="1" ht="42" thickTop="1" thickBot="1">
      <c r="A3" s="50"/>
      <c r="B3" s="476"/>
      <c r="C3" s="251" t="s">
        <v>7</v>
      </c>
      <c r="D3" s="477" t="s">
        <v>8</v>
      </c>
      <c r="E3" s="50"/>
      <c r="F3" s="476"/>
      <c r="G3" s="251" t="s">
        <v>7</v>
      </c>
      <c r="H3" s="477" t="s">
        <v>8</v>
      </c>
      <c r="I3" s="50"/>
      <c r="J3" s="476"/>
      <c r="K3" s="251" t="s">
        <v>7</v>
      </c>
      <c r="L3" s="477" t="s">
        <v>8</v>
      </c>
      <c r="M3" s="50"/>
      <c r="N3" s="507"/>
      <c r="O3" s="362" t="s">
        <v>7</v>
      </c>
      <c r="P3" s="508" t="s">
        <v>8</v>
      </c>
      <c r="Q3" s="50"/>
      <c r="R3" s="476"/>
      <c r="S3" s="251" t="s">
        <v>7</v>
      </c>
      <c r="T3" s="477" t="s">
        <v>8</v>
      </c>
      <c r="U3" s="50"/>
      <c r="V3" s="476"/>
      <c r="W3" s="251" t="s">
        <v>7</v>
      </c>
      <c r="X3" s="477" t="s">
        <v>8</v>
      </c>
      <c r="Y3" s="50"/>
      <c r="Z3" s="459"/>
      <c r="AA3" s="251" t="s">
        <v>7</v>
      </c>
      <c r="AB3" s="251" t="s">
        <v>14</v>
      </c>
    </row>
    <row r="4" spans="1:28" ht="17" thickTop="1" thickBot="1">
      <c r="A4" s="231"/>
      <c r="B4" s="1227" t="s">
        <v>15</v>
      </c>
      <c r="C4" s="316">
        <v>44438</v>
      </c>
      <c r="D4" s="548" t="s">
        <v>16</v>
      </c>
      <c r="E4" s="231"/>
      <c r="F4" s="1228" t="s">
        <v>17</v>
      </c>
      <c r="G4" s="316">
        <v>44136</v>
      </c>
      <c r="H4" s="1229" t="s">
        <v>18</v>
      </c>
      <c r="I4" s="231"/>
      <c r="J4" s="1228" t="s">
        <v>6</v>
      </c>
      <c r="K4" s="323">
        <v>44192</v>
      </c>
      <c r="L4" s="491" t="s">
        <v>379</v>
      </c>
      <c r="M4" s="231"/>
      <c r="N4" s="865"/>
      <c r="O4" s="1232"/>
      <c r="P4" s="1233"/>
      <c r="Q4" s="231"/>
      <c r="R4" s="1237"/>
      <c r="S4" s="326">
        <v>44297</v>
      </c>
      <c r="T4" s="1238" t="s">
        <v>21</v>
      </c>
      <c r="U4" s="231"/>
      <c r="V4" s="1228" t="s">
        <v>22</v>
      </c>
      <c r="W4" s="278">
        <v>44353</v>
      </c>
      <c r="X4" s="531" t="s">
        <v>380</v>
      </c>
      <c r="Y4" s="231"/>
      <c r="Z4" s="836" t="s">
        <v>26</v>
      </c>
      <c r="AA4" s="264">
        <v>44402</v>
      </c>
      <c r="AB4" s="258" t="s">
        <v>6</v>
      </c>
    </row>
    <row r="5" spans="1:28" ht="17" thickTop="1" thickBot="1">
      <c r="A5" s="231"/>
      <c r="B5" s="1227"/>
      <c r="C5" s="317">
        <v>44439</v>
      </c>
      <c r="D5" s="549" t="s">
        <v>6</v>
      </c>
      <c r="E5" s="231"/>
      <c r="F5" s="1228"/>
      <c r="G5" s="317">
        <v>44137</v>
      </c>
      <c r="H5" s="1230"/>
      <c r="I5" s="231"/>
      <c r="J5" s="1228"/>
      <c r="K5" s="324">
        <v>44193</v>
      </c>
      <c r="L5" s="492" t="s">
        <v>381</v>
      </c>
      <c r="M5" s="231"/>
      <c r="N5" s="868"/>
      <c r="O5" s="869"/>
      <c r="P5" s="870"/>
      <c r="Q5" s="231"/>
      <c r="R5" s="1237"/>
      <c r="S5" s="276">
        <v>44298</v>
      </c>
      <c r="T5" s="1239"/>
      <c r="U5" s="231"/>
      <c r="V5" s="1228"/>
      <c r="W5" s="279">
        <v>44354</v>
      </c>
      <c r="X5" s="532"/>
      <c r="Y5" s="231"/>
      <c r="Z5" s="836"/>
      <c r="AA5" s="265">
        <v>44403</v>
      </c>
      <c r="AB5" s="259" t="s">
        <v>6</v>
      </c>
    </row>
    <row r="6" spans="1:28" ht="17" thickTop="1" thickBot="1">
      <c r="A6" s="231"/>
      <c r="B6" s="1227"/>
      <c r="C6" s="317">
        <v>44440</v>
      </c>
      <c r="D6" s="546" t="s">
        <v>28</v>
      </c>
      <c r="E6" s="231"/>
      <c r="F6" s="1228"/>
      <c r="G6" s="317">
        <v>44138</v>
      </c>
      <c r="H6" s="1230"/>
      <c r="I6" s="231"/>
      <c r="J6" s="1228"/>
      <c r="K6" s="324">
        <v>44194</v>
      </c>
      <c r="L6" s="1241" t="s">
        <v>27</v>
      </c>
      <c r="M6" s="231"/>
      <c r="N6" s="868"/>
      <c r="O6" s="869"/>
      <c r="P6" s="870"/>
      <c r="Q6" s="231"/>
      <c r="R6" s="1237"/>
      <c r="S6" s="276">
        <v>44299</v>
      </c>
      <c r="T6" s="1239"/>
      <c r="U6" s="231"/>
      <c r="V6" s="1228"/>
      <c r="W6" s="279">
        <v>44355</v>
      </c>
      <c r="X6" s="532"/>
      <c r="Y6" s="231"/>
      <c r="Z6" s="836"/>
      <c r="AA6" s="265">
        <v>44404</v>
      </c>
      <c r="AB6" s="259" t="s">
        <v>6</v>
      </c>
    </row>
    <row r="7" spans="1:28" ht="17" thickTop="1" thickBot="1">
      <c r="A7" s="231"/>
      <c r="B7" s="1227"/>
      <c r="C7" s="317">
        <v>44441</v>
      </c>
      <c r="D7" s="546" t="s">
        <v>28</v>
      </c>
      <c r="E7" s="231"/>
      <c r="F7" s="1228"/>
      <c r="G7" s="317">
        <v>44139</v>
      </c>
      <c r="H7" s="1230"/>
      <c r="I7" s="231"/>
      <c r="J7" s="1228"/>
      <c r="K7" s="324">
        <v>44195</v>
      </c>
      <c r="L7" s="1242"/>
      <c r="M7" s="231"/>
      <c r="N7" s="868"/>
      <c r="O7" s="869"/>
      <c r="P7" s="870"/>
      <c r="Q7" s="231"/>
      <c r="R7" s="1237"/>
      <c r="S7" s="276">
        <v>44300</v>
      </c>
      <c r="T7" s="1240"/>
      <c r="U7" s="231"/>
      <c r="V7" s="1228"/>
      <c r="W7" s="279">
        <v>44356</v>
      </c>
      <c r="X7" s="532"/>
      <c r="Y7" s="231"/>
      <c r="Z7" s="836"/>
      <c r="AA7" s="265">
        <v>44405</v>
      </c>
      <c r="AB7" s="259" t="s">
        <v>6</v>
      </c>
    </row>
    <row r="8" spans="1:28" ht="17" thickTop="1" thickBot="1">
      <c r="A8" s="231"/>
      <c r="B8" s="1227"/>
      <c r="C8" s="318">
        <v>44442</v>
      </c>
      <c r="D8" s="550" t="s">
        <v>32</v>
      </c>
      <c r="E8" s="231"/>
      <c r="F8" s="1228"/>
      <c r="G8" s="318">
        <v>44140</v>
      </c>
      <c r="H8" s="1231"/>
      <c r="I8" s="231"/>
      <c r="J8" s="1228"/>
      <c r="K8" s="324">
        <v>44196</v>
      </c>
      <c r="L8" s="1243"/>
      <c r="M8" s="231"/>
      <c r="N8" s="871"/>
      <c r="O8" s="872"/>
      <c r="P8" s="873"/>
      <c r="Q8" s="231"/>
      <c r="R8" s="1237"/>
      <c r="S8" s="277">
        <v>44301</v>
      </c>
      <c r="T8" s="521" t="s">
        <v>31</v>
      </c>
      <c r="U8" s="231"/>
      <c r="V8" s="1228"/>
      <c r="W8" s="295">
        <v>44357</v>
      </c>
      <c r="X8" s="533"/>
      <c r="Y8" s="231"/>
      <c r="Z8" s="836"/>
      <c r="AA8" s="270">
        <v>44406</v>
      </c>
      <c r="AB8" s="456" t="s">
        <v>6</v>
      </c>
    </row>
    <row r="9" spans="1:28" ht="17" thickTop="1" thickBot="1">
      <c r="A9" s="231"/>
      <c r="B9" s="1228" t="s">
        <v>26</v>
      </c>
      <c r="C9" s="319">
        <v>44080</v>
      </c>
      <c r="D9" s="531" t="s">
        <v>47</v>
      </c>
      <c r="E9" s="231"/>
      <c r="F9" s="1228" t="s">
        <v>34</v>
      </c>
      <c r="G9" s="285">
        <v>44143</v>
      </c>
      <c r="H9" s="478"/>
      <c r="I9" s="231"/>
      <c r="J9" s="1228" t="s">
        <v>36</v>
      </c>
      <c r="K9" s="325">
        <v>44199</v>
      </c>
      <c r="L9" s="493" t="s">
        <v>37</v>
      </c>
      <c r="M9" s="231"/>
      <c r="N9" s="1248" t="s">
        <v>38</v>
      </c>
      <c r="O9" s="294">
        <v>44248</v>
      </c>
      <c r="P9" s="1249" t="s">
        <v>39</v>
      </c>
      <c r="Q9" s="231"/>
      <c r="R9" s="1228" t="s">
        <v>41</v>
      </c>
      <c r="S9" s="294">
        <v>44304</v>
      </c>
      <c r="T9" s="522" t="s">
        <v>42</v>
      </c>
      <c r="U9" s="231"/>
      <c r="V9" s="1228" t="s">
        <v>43</v>
      </c>
      <c r="W9" s="294">
        <v>44360</v>
      </c>
      <c r="X9" s="1244" t="s">
        <v>54</v>
      </c>
      <c r="Y9" s="231"/>
      <c r="Z9" s="836" t="s">
        <v>46</v>
      </c>
      <c r="AA9" s="272">
        <v>44409</v>
      </c>
      <c r="AB9" s="258" t="s">
        <v>6</v>
      </c>
    </row>
    <row r="10" spans="1:28" ht="17" thickTop="1" thickBot="1">
      <c r="A10" s="231"/>
      <c r="B10" s="1228"/>
      <c r="C10" s="279">
        <v>44081</v>
      </c>
      <c r="D10" s="551" t="s">
        <v>56</v>
      </c>
      <c r="E10" s="231"/>
      <c r="F10" s="1228"/>
      <c r="G10" s="276">
        <v>44144</v>
      </c>
      <c r="H10" s="479"/>
      <c r="I10" s="231"/>
      <c r="J10" s="1228"/>
      <c r="K10" s="352">
        <v>44200</v>
      </c>
      <c r="L10" s="494" t="s">
        <v>28</v>
      </c>
      <c r="M10" s="231"/>
      <c r="N10" s="1228"/>
      <c r="O10" s="275">
        <v>44249</v>
      </c>
      <c r="P10" s="1250"/>
      <c r="Q10" s="231"/>
      <c r="R10" s="1228"/>
      <c r="S10" s="275">
        <v>44305</v>
      </c>
      <c r="T10" s="1247" t="s">
        <v>51</v>
      </c>
      <c r="U10" s="231"/>
      <c r="V10" s="1228"/>
      <c r="W10" s="275">
        <v>44361</v>
      </c>
      <c r="X10" s="1245"/>
      <c r="Y10" s="231"/>
      <c r="Z10" s="836"/>
      <c r="AA10" s="265">
        <v>44410</v>
      </c>
      <c r="AB10" s="259" t="s">
        <v>6</v>
      </c>
    </row>
    <row r="11" spans="1:28" ht="17" thickTop="1" thickBot="1">
      <c r="A11" s="231"/>
      <c r="B11" s="1228"/>
      <c r="C11" s="279">
        <v>44082</v>
      </c>
      <c r="D11" s="552"/>
      <c r="E11" s="231"/>
      <c r="F11" s="1228"/>
      <c r="G11" s="276">
        <v>44145</v>
      </c>
      <c r="H11" s="479"/>
      <c r="I11" s="231"/>
      <c r="J11" s="1228"/>
      <c r="K11" s="352">
        <v>44201</v>
      </c>
      <c r="L11" s="495"/>
      <c r="M11" s="231"/>
      <c r="N11" s="1228"/>
      <c r="O11" s="275">
        <v>44250</v>
      </c>
      <c r="P11" s="1250"/>
      <c r="Q11" s="231"/>
      <c r="R11" s="1228"/>
      <c r="S11" s="275">
        <v>44306</v>
      </c>
      <c r="T11" s="1245"/>
      <c r="U11" s="231"/>
      <c r="V11" s="1228"/>
      <c r="W11" s="275">
        <v>44362</v>
      </c>
      <c r="X11" s="1245"/>
      <c r="Y11" s="231"/>
      <c r="Z11" s="836"/>
      <c r="AA11" s="265">
        <v>44411</v>
      </c>
      <c r="AB11" s="259" t="s">
        <v>6</v>
      </c>
    </row>
    <row r="12" spans="1:28" ht="17" thickTop="1" thickBot="1">
      <c r="A12" s="232"/>
      <c r="B12" s="1228"/>
      <c r="C12" s="279">
        <v>44083</v>
      </c>
      <c r="D12" s="553"/>
      <c r="E12" s="232"/>
      <c r="F12" s="1228"/>
      <c r="G12" s="424">
        <v>44146</v>
      </c>
      <c r="H12" s="480"/>
      <c r="I12" s="232"/>
      <c r="J12" s="1228"/>
      <c r="K12" s="352">
        <v>44202</v>
      </c>
      <c r="L12" s="496"/>
      <c r="M12" s="232"/>
      <c r="N12" s="1228"/>
      <c r="O12" s="275">
        <v>44251</v>
      </c>
      <c r="P12" s="1250"/>
      <c r="Q12" s="232"/>
      <c r="R12" s="1228"/>
      <c r="S12" s="275">
        <v>44307</v>
      </c>
      <c r="T12" s="1245"/>
      <c r="U12" s="232"/>
      <c r="V12" s="1228"/>
      <c r="W12" s="275">
        <v>44363</v>
      </c>
      <c r="X12" s="1245"/>
      <c r="Y12" s="232"/>
      <c r="Z12" s="836"/>
      <c r="AA12" s="265">
        <v>44412</v>
      </c>
      <c r="AB12" s="259" t="s">
        <v>6</v>
      </c>
    </row>
    <row r="13" spans="1:28" ht="17" thickTop="1" thickBot="1">
      <c r="A13" s="231"/>
      <c r="B13" s="1228"/>
      <c r="C13" s="295">
        <v>44084</v>
      </c>
      <c r="D13" s="554"/>
      <c r="E13" s="231"/>
      <c r="F13" s="1228"/>
      <c r="G13" s="322">
        <v>44147</v>
      </c>
      <c r="H13" s="481" t="s">
        <v>65</v>
      </c>
      <c r="I13" s="231"/>
      <c r="J13" s="1228"/>
      <c r="K13" s="384">
        <v>44203</v>
      </c>
      <c r="L13" s="497"/>
      <c r="M13" s="231"/>
      <c r="N13" s="1228"/>
      <c r="O13" s="287">
        <v>44252</v>
      </c>
      <c r="P13" s="1251"/>
      <c r="Q13" s="231"/>
      <c r="R13" s="1228"/>
      <c r="S13" s="287">
        <v>44308</v>
      </c>
      <c r="T13" s="1246"/>
      <c r="U13" s="231"/>
      <c r="V13" s="1228"/>
      <c r="W13" s="287">
        <v>44364</v>
      </c>
      <c r="X13" s="1246"/>
      <c r="Y13" s="231"/>
      <c r="Z13" s="836"/>
      <c r="AA13" s="270">
        <v>44413</v>
      </c>
      <c r="AB13" s="456" t="s">
        <v>6</v>
      </c>
    </row>
    <row r="14" spans="1:28" ht="17" thickTop="1" thickBot="1">
      <c r="A14" s="233"/>
      <c r="B14" s="1228" t="s">
        <v>46</v>
      </c>
      <c r="C14" s="294">
        <v>44087</v>
      </c>
      <c r="D14" s="555"/>
      <c r="E14" s="233"/>
      <c r="F14" s="1228" t="s">
        <v>70</v>
      </c>
      <c r="G14" s="274">
        <v>44150</v>
      </c>
      <c r="H14" s="1252" t="s">
        <v>71</v>
      </c>
      <c r="I14" s="233"/>
      <c r="J14" s="1228" t="s">
        <v>73</v>
      </c>
      <c r="K14" s="353">
        <v>44206</v>
      </c>
      <c r="L14" s="1254" t="s">
        <v>74</v>
      </c>
      <c r="M14" s="233"/>
      <c r="N14" s="1228" t="s">
        <v>75</v>
      </c>
      <c r="O14" s="294">
        <v>44255</v>
      </c>
      <c r="P14" s="1250" t="s">
        <v>382</v>
      </c>
      <c r="Q14" s="233"/>
      <c r="R14" s="1228" t="s">
        <v>78</v>
      </c>
      <c r="S14" s="294">
        <v>44311</v>
      </c>
      <c r="T14" s="523" t="s">
        <v>79</v>
      </c>
      <c r="U14" s="233"/>
      <c r="V14" s="1228" t="s">
        <v>80</v>
      </c>
      <c r="W14" s="294">
        <v>44367</v>
      </c>
      <c r="X14" s="1256" t="s">
        <v>81</v>
      </c>
      <c r="Y14" s="233"/>
      <c r="Z14" s="836" t="s">
        <v>83</v>
      </c>
      <c r="AA14" s="272">
        <v>44416</v>
      </c>
      <c r="AB14" s="258" t="s">
        <v>6</v>
      </c>
    </row>
    <row r="15" spans="1:28" ht="17" thickTop="1" thickBot="1">
      <c r="A15" s="233"/>
      <c r="B15" s="1228"/>
      <c r="C15" s="275">
        <v>44088</v>
      </c>
      <c r="D15" s="553"/>
      <c r="E15" s="233"/>
      <c r="F15" s="1228"/>
      <c r="G15" s="275">
        <v>44151</v>
      </c>
      <c r="H15" s="1252"/>
      <c r="I15" s="233"/>
      <c r="J15" s="1228"/>
      <c r="K15" s="354">
        <v>44207</v>
      </c>
      <c r="L15" s="1254"/>
      <c r="M15" s="233"/>
      <c r="N15" s="1228"/>
      <c r="O15" s="275">
        <v>44256</v>
      </c>
      <c r="P15" s="1250"/>
      <c r="Q15" s="233"/>
      <c r="R15" s="1228"/>
      <c r="S15" s="275">
        <v>44312</v>
      </c>
      <c r="T15" s="1245" t="s">
        <v>86</v>
      </c>
      <c r="U15" s="233"/>
      <c r="V15" s="1228"/>
      <c r="W15" s="275">
        <v>44368</v>
      </c>
      <c r="X15" s="1256"/>
      <c r="Y15" s="233"/>
      <c r="Z15" s="836"/>
      <c r="AA15" s="265">
        <v>44417</v>
      </c>
      <c r="AB15" s="259" t="s">
        <v>6</v>
      </c>
    </row>
    <row r="16" spans="1:28" ht="17" thickTop="1" thickBot="1">
      <c r="A16" s="233"/>
      <c r="B16" s="1228"/>
      <c r="C16" s="275">
        <v>44089</v>
      </c>
      <c r="D16" s="553"/>
      <c r="E16" s="233"/>
      <c r="F16" s="1228"/>
      <c r="G16" s="275">
        <v>44152</v>
      </c>
      <c r="H16" s="1252"/>
      <c r="I16" s="233"/>
      <c r="J16" s="1228"/>
      <c r="K16" s="354">
        <v>44208</v>
      </c>
      <c r="L16" s="1254"/>
      <c r="M16" s="233"/>
      <c r="N16" s="1228"/>
      <c r="O16" s="275">
        <v>44257</v>
      </c>
      <c r="P16" s="1250"/>
      <c r="Q16" s="233"/>
      <c r="R16" s="1228"/>
      <c r="S16" s="275">
        <v>44313</v>
      </c>
      <c r="T16" s="1245"/>
      <c r="U16" s="233"/>
      <c r="V16" s="1228"/>
      <c r="W16" s="275">
        <v>44369</v>
      </c>
      <c r="X16" s="1256"/>
      <c r="Y16" s="233"/>
      <c r="Z16" s="836"/>
      <c r="AA16" s="265">
        <v>44418</v>
      </c>
      <c r="AB16" s="259" t="s">
        <v>6</v>
      </c>
    </row>
    <row r="17" spans="1:28" ht="17" thickTop="1" thickBot="1">
      <c r="A17" s="233"/>
      <c r="B17" s="1228"/>
      <c r="C17" s="275">
        <v>44090</v>
      </c>
      <c r="D17" s="553"/>
      <c r="E17" s="233"/>
      <c r="F17" s="1228"/>
      <c r="G17" s="275">
        <v>44153</v>
      </c>
      <c r="H17" s="1252"/>
      <c r="I17" s="233"/>
      <c r="J17" s="1228"/>
      <c r="K17" s="354">
        <v>44209</v>
      </c>
      <c r="L17" s="1255"/>
      <c r="M17" s="233"/>
      <c r="N17" s="1228"/>
      <c r="O17" s="275">
        <v>44258</v>
      </c>
      <c r="P17" s="1250"/>
      <c r="Q17" s="233"/>
      <c r="R17" s="1228"/>
      <c r="S17" s="275">
        <v>44314</v>
      </c>
      <c r="T17" s="1245"/>
      <c r="U17" s="233"/>
      <c r="V17" s="1228"/>
      <c r="W17" s="275">
        <v>44370</v>
      </c>
      <c r="X17" s="1256"/>
      <c r="Y17" s="233"/>
      <c r="Z17" s="836"/>
      <c r="AA17" s="265">
        <v>44419</v>
      </c>
      <c r="AB17" s="259" t="s">
        <v>6</v>
      </c>
    </row>
    <row r="18" spans="1:28" ht="17" thickTop="1" thickBot="1">
      <c r="A18" s="233"/>
      <c r="B18" s="1228"/>
      <c r="C18" s="287">
        <v>44091</v>
      </c>
      <c r="D18" s="554"/>
      <c r="E18" s="233"/>
      <c r="F18" s="1228"/>
      <c r="G18" s="287">
        <v>44154</v>
      </c>
      <c r="H18" s="1253"/>
      <c r="I18" s="233"/>
      <c r="J18" s="1228"/>
      <c r="K18" s="355">
        <v>44210</v>
      </c>
      <c r="L18" s="498" t="s">
        <v>91</v>
      </c>
      <c r="M18" s="233"/>
      <c r="N18" s="1228"/>
      <c r="O18" s="287">
        <v>44259</v>
      </c>
      <c r="P18" s="1251"/>
      <c r="Q18" s="233"/>
      <c r="R18" s="1228"/>
      <c r="S18" s="287">
        <v>44315</v>
      </c>
      <c r="T18" s="1258"/>
      <c r="U18" s="233"/>
      <c r="V18" s="1228"/>
      <c r="W18" s="275">
        <v>44371</v>
      </c>
      <c r="X18" s="1257"/>
      <c r="Y18" s="233"/>
      <c r="Z18" s="836"/>
      <c r="AA18" s="270">
        <v>44420</v>
      </c>
      <c r="AB18" s="456" t="s">
        <v>6</v>
      </c>
    </row>
    <row r="19" spans="1:28" ht="17" thickTop="1" thickBot="1">
      <c r="A19" s="233"/>
      <c r="B19" s="1228" t="s">
        <v>83</v>
      </c>
      <c r="C19" s="294">
        <v>44094</v>
      </c>
      <c r="D19" s="1259" t="s">
        <v>71</v>
      </c>
      <c r="E19" s="233"/>
      <c r="F19" s="1228" t="s">
        <v>98</v>
      </c>
      <c r="G19" s="294">
        <v>44157</v>
      </c>
      <c r="H19" s="482"/>
      <c r="I19" s="233"/>
      <c r="J19" s="1228" t="s">
        <v>99</v>
      </c>
      <c r="K19" s="356">
        <v>44213</v>
      </c>
      <c r="L19" s="499"/>
      <c r="M19" s="233"/>
      <c r="N19" s="1228" t="s">
        <v>100</v>
      </c>
      <c r="O19" s="294">
        <v>44262</v>
      </c>
      <c r="P19" s="509"/>
      <c r="Q19" s="233"/>
      <c r="R19" s="1228" t="s">
        <v>102</v>
      </c>
      <c r="S19" s="327">
        <v>44318</v>
      </c>
      <c r="T19" s="491" t="s">
        <v>103</v>
      </c>
      <c r="U19" s="233"/>
      <c r="V19" s="1228" t="s">
        <v>104</v>
      </c>
      <c r="W19" s="275">
        <v>44374</v>
      </c>
      <c r="X19" s="1274" t="s">
        <v>383</v>
      </c>
      <c r="Y19" s="233"/>
      <c r="Z19" s="836" t="s">
        <v>105</v>
      </c>
      <c r="AA19" s="272">
        <v>44423</v>
      </c>
      <c r="AB19" s="258" t="s">
        <v>6</v>
      </c>
    </row>
    <row r="20" spans="1:28" ht="32" thickTop="1" thickBot="1">
      <c r="A20" s="233"/>
      <c r="B20" s="1228"/>
      <c r="C20" s="275">
        <v>44095</v>
      </c>
      <c r="D20" s="1260"/>
      <c r="E20" s="233"/>
      <c r="F20" s="1228"/>
      <c r="G20" s="275">
        <v>44158</v>
      </c>
      <c r="H20" s="483" t="s">
        <v>106</v>
      </c>
      <c r="I20" s="233"/>
      <c r="J20" s="1228"/>
      <c r="K20" s="354">
        <v>44214</v>
      </c>
      <c r="L20" s="500" t="s">
        <v>384</v>
      </c>
      <c r="M20" s="233"/>
      <c r="N20" s="1228"/>
      <c r="O20" s="275">
        <v>44263</v>
      </c>
      <c r="P20" s="510" t="s">
        <v>93</v>
      </c>
      <c r="Q20" s="233"/>
      <c r="R20" s="1228"/>
      <c r="S20" s="275">
        <v>44319</v>
      </c>
      <c r="T20" s="1264" t="s">
        <v>81</v>
      </c>
      <c r="U20" s="233"/>
      <c r="V20" s="1228"/>
      <c r="W20" s="275">
        <v>44375</v>
      </c>
      <c r="X20" s="1275"/>
      <c r="Y20" s="233"/>
      <c r="Z20" s="836"/>
      <c r="AA20" s="265">
        <v>44424</v>
      </c>
      <c r="AB20" s="259" t="s">
        <v>6</v>
      </c>
    </row>
    <row r="21" spans="1:28" ht="17" thickTop="1" thickBot="1">
      <c r="A21" s="232"/>
      <c r="B21" s="1228"/>
      <c r="C21" s="275">
        <v>44096</v>
      </c>
      <c r="D21" s="1260"/>
      <c r="E21" s="232"/>
      <c r="F21" s="1228"/>
      <c r="G21" s="275">
        <v>44159</v>
      </c>
      <c r="H21" s="1265" t="s">
        <v>81</v>
      </c>
      <c r="I21" s="232"/>
      <c r="J21" s="1228"/>
      <c r="K21" s="354">
        <v>44215</v>
      </c>
      <c r="L21" s="1268" t="s">
        <v>81</v>
      </c>
      <c r="M21" s="232"/>
      <c r="N21" s="1228"/>
      <c r="O21" s="275">
        <v>44264</v>
      </c>
      <c r="P21" s="1271" t="s">
        <v>81</v>
      </c>
      <c r="Q21" s="232"/>
      <c r="R21" s="1228"/>
      <c r="S21" s="275">
        <v>44320</v>
      </c>
      <c r="T21" s="1256"/>
      <c r="U21" s="232"/>
      <c r="V21" s="1228"/>
      <c r="W21" s="275">
        <v>44376</v>
      </c>
      <c r="X21" s="1275"/>
      <c r="Y21" s="232"/>
      <c r="Z21" s="836"/>
      <c r="AA21" s="265">
        <v>44425</v>
      </c>
      <c r="AB21" s="259" t="s">
        <v>6</v>
      </c>
    </row>
    <row r="22" spans="1:28" ht="17" thickTop="1" thickBot="1">
      <c r="A22" s="232"/>
      <c r="B22" s="1228"/>
      <c r="C22" s="275">
        <v>44097</v>
      </c>
      <c r="D22" s="1260"/>
      <c r="E22" s="232"/>
      <c r="F22" s="1228"/>
      <c r="G22" s="275">
        <v>44160</v>
      </c>
      <c r="H22" s="1266"/>
      <c r="I22" s="232"/>
      <c r="J22" s="1228"/>
      <c r="K22" s="381">
        <v>44216</v>
      </c>
      <c r="L22" s="1269"/>
      <c r="M22" s="232"/>
      <c r="N22" s="1228"/>
      <c r="O22" s="354">
        <v>44265</v>
      </c>
      <c r="P22" s="1272"/>
      <c r="Q22" s="232"/>
      <c r="R22" s="1228"/>
      <c r="S22" s="275">
        <v>44321</v>
      </c>
      <c r="T22" s="1256"/>
      <c r="U22" s="232"/>
      <c r="V22" s="1228"/>
      <c r="W22" s="275">
        <v>44377</v>
      </c>
      <c r="X22" s="1276"/>
      <c r="Y22" s="232"/>
      <c r="Z22" s="836"/>
      <c r="AA22" s="265">
        <v>44426</v>
      </c>
      <c r="AB22" s="450" t="s">
        <v>121</v>
      </c>
    </row>
    <row r="23" spans="1:28" ht="17" thickTop="1" thickBot="1">
      <c r="A23" s="233"/>
      <c r="B23" s="1228"/>
      <c r="C23" s="287">
        <v>44098</v>
      </c>
      <c r="D23" s="1261"/>
      <c r="E23" s="233"/>
      <c r="F23" s="1228"/>
      <c r="G23" s="287">
        <v>44161</v>
      </c>
      <c r="H23" s="1267"/>
      <c r="I23" s="233"/>
      <c r="J23" s="1262"/>
      <c r="K23" s="380">
        <v>44217</v>
      </c>
      <c r="L23" s="1270"/>
      <c r="M23" s="233"/>
      <c r="N23" s="1228"/>
      <c r="O23" s="355">
        <v>44266</v>
      </c>
      <c r="P23" s="1273"/>
      <c r="Q23" s="233"/>
      <c r="R23" s="1228"/>
      <c r="S23" s="287">
        <v>44322</v>
      </c>
      <c r="T23" s="1257"/>
      <c r="U23" s="233"/>
      <c r="V23" s="1228"/>
      <c r="W23" s="288">
        <v>44378</v>
      </c>
      <c r="X23" s="535" t="s">
        <v>124</v>
      </c>
      <c r="Y23" s="233"/>
      <c r="Z23" s="836"/>
      <c r="AA23" s="270">
        <v>44427</v>
      </c>
      <c r="AB23" s="456" t="s">
        <v>158</v>
      </c>
    </row>
    <row r="24" spans="1:28" ht="17" thickTop="1" thickBot="1">
      <c r="A24" s="233"/>
      <c r="B24" s="1228" t="s">
        <v>105</v>
      </c>
      <c r="C24" s="294">
        <v>44101</v>
      </c>
      <c r="D24" s="1256" t="s">
        <v>81</v>
      </c>
      <c r="E24" s="233"/>
      <c r="F24" s="1228" t="s">
        <v>126</v>
      </c>
      <c r="G24" s="294">
        <v>44164</v>
      </c>
      <c r="H24" s="484"/>
      <c r="I24" s="233"/>
      <c r="J24" s="1228" t="s">
        <v>127</v>
      </c>
      <c r="K24" s="356">
        <v>44220</v>
      </c>
      <c r="L24" s="1279" t="s">
        <v>129</v>
      </c>
      <c r="M24" s="233"/>
      <c r="N24" s="1228" t="s">
        <v>132</v>
      </c>
      <c r="O24" s="294">
        <v>44269</v>
      </c>
      <c r="P24" s="511"/>
      <c r="Q24" s="233"/>
      <c r="R24" s="1228" t="s">
        <v>133</v>
      </c>
      <c r="S24" s="294">
        <v>44325</v>
      </c>
      <c r="T24" s="524"/>
      <c r="U24" s="233"/>
      <c r="V24" s="1228" t="s">
        <v>134</v>
      </c>
      <c r="W24" s="289">
        <v>44381</v>
      </c>
      <c r="X24" s="1275" t="s">
        <v>385</v>
      </c>
      <c r="Y24" s="529"/>
      <c r="Z24" s="836" t="s">
        <v>138</v>
      </c>
      <c r="AA24" s="272">
        <v>44430</v>
      </c>
      <c r="AB24" s="258" t="s">
        <v>6</v>
      </c>
    </row>
    <row r="25" spans="1:28" ht="17" thickTop="1" thickBot="1">
      <c r="A25" s="231"/>
      <c r="B25" s="1228"/>
      <c r="C25" s="275">
        <v>44102</v>
      </c>
      <c r="D25" s="1256"/>
      <c r="E25" s="231"/>
      <c r="F25" s="1228"/>
      <c r="G25" s="275">
        <v>44165</v>
      </c>
      <c r="H25" s="485"/>
      <c r="I25" s="231"/>
      <c r="J25" s="1228"/>
      <c r="K25" s="354">
        <v>44221</v>
      </c>
      <c r="L25" s="1279"/>
      <c r="M25" s="231"/>
      <c r="N25" s="1228"/>
      <c r="O25" s="275">
        <v>44270</v>
      </c>
      <c r="P25" s="512"/>
      <c r="Q25" s="231"/>
      <c r="R25" s="1228"/>
      <c r="S25" s="275">
        <v>44326</v>
      </c>
      <c r="T25" s="525"/>
      <c r="U25" s="231"/>
      <c r="V25" s="1228"/>
      <c r="W25" s="280">
        <v>44382</v>
      </c>
      <c r="X25" s="1275"/>
      <c r="Y25" s="530"/>
      <c r="Z25" s="836"/>
      <c r="AA25" s="265">
        <v>44431</v>
      </c>
      <c r="AB25" s="259" t="s">
        <v>6</v>
      </c>
    </row>
    <row r="26" spans="1:28" ht="17" thickTop="1" thickBot="1">
      <c r="A26" s="233"/>
      <c r="B26" s="1228"/>
      <c r="C26" s="275">
        <v>44103</v>
      </c>
      <c r="D26" s="1263"/>
      <c r="E26" s="233"/>
      <c r="F26" s="1228"/>
      <c r="G26" s="275">
        <v>44166</v>
      </c>
      <c r="H26" s="486"/>
      <c r="I26" s="233"/>
      <c r="J26" s="1228"/>
      <c r="K26" s="354">
        <v>44222</v>
      </c>
      <c r="L26" s="1280"/>
      <c r="M26" s="233"/>
      <c r="N26" s="1228"/>
      <c r="O26" s="275">
        <v>44271</v>
      </c>
      <c r="P26" s="513" t="s">
        <v>144</v>
      </c>
      <c r="Q26" s="233"/>
      <c r="R26" s="1228"/>
      <c r="S26" s="275">
        <v>44327</v>
      </c>
      <c r="T26" s="525"/>
      <c r="U26" s="233"/>
      <c r="V26" s="1228"/>
      <c r="W26" s="280">
        <v>44383</v>
      </c>
      <c r="X26" s="1275"/>
      <c r="Y26" s="529"/>
      <c r="Z26" s="836"/>
      <c r="AA26" s="265">
        <v>44432</v>
      </c>
      <c r="AB26" s="259" t="s">
        <v>6</v>
      </c>
    </row>
    <row r="27" spans="1:28" ht="17" thickTop="1" thickBot="1">
      <c r="A27" s="232"/>
      <c r="B27" s="1228"/>
      <c r="C27" s="275">
        <v>44104</v>
      </c>
      <c r="D27" s="556" t="s">
        <v>147</v>
      </c>
      <c r="E27" s="232"/>
      <c r="F27" s="1228"/>
      <c r="G27" s="275">
        <v>44167</v>
      </c>
      <c r="H27" s="487" t="s">
        <v>148</v>
      </c>
      <c r="I27" s="232"/>
      <c r="J27" s="1228"/>
      <c r="K27" s="354">
        <v>44223</v>
      </c>
      <c r="L27" s="501" t="s">
        <v>150</v>
      </c>
      <c r="M27" s="232"/>
      <c r="N27" s="1228"/>
      <c r="O27" s="275">
        <v>44272</v>
      </c>
      <c r="P27" s="514" t="s">
        <v>152</v>
      </c>
      <c r="Q27" s="232"/>
      <c r="R27" s="1228"/>
      <c r="S27" s="275">
        <v>44328</v>
      </c>
      <c r="T27" s="525"/>
      <c r="U27" s="232"/>
      <c r="V27" s="1228"/>
      <c r="W27" s="280">
        <v>44384</v>
      </c>
      <c r="X27" s="1275"/>
      <c r="Y27" s="232"/>
      <c r="Z27" s="836"/>
      <c r="AA27" s="265">
        <v>44433</v>
      </c>
      <c r="AB27" s="450" t="s">
        <v>154</v>
      </c>
    </row>
    <row r="28" spans="1:28" ht="17" thickTop="1" thickBot="1">
      <c r="A28" s="231"/>
      <c r="B28" s="1228"/>
      <c r="C28" s="287">
        <v>44105</v>
      </c>
      <c r="D28" s="557"/>
      <c r="E28" s="231"/>
      <c r="F28" s="1228"/>
      <c r="G28" s="287">
        <v>44168</v>
      </c>
      <c r="H28" s="488"/>
      <c r="I28" s="231"/>
      <c r="J28" s="1228"/>
      <c r="K28" s="355">
        <v>44224</v>
      </c>
      <c r="L28" s="502"/>
      <c r="M28" s="231"/>
      <c r="N28" s="1228"/>
      <c r="O28" s="287">
        <v>44273</v>
      </c>
      <c r="P28" s="515"/>
      <c r="Q28" s="231"/>
      <c r="R28" s="1228"/>
      <c r="S28" s="287">
        <v>44329</v>
      </c>
      <c r="T28" s="526"/>
      <c r="U28" s="231"/>
      <c r="V28" s="1277"/>
      <c r="W28" s="281">
        <v>44385</v>
      </c>
      <c r="X28" s="1278"/>
      <c r="Y28" s="231"/>
      <c r="Z28" s="836"/>
      <c r="AA28" s="270">
        <v>44434</v>
      </c>
      <c r="AB28" s="456" t="s">
        <v>6</v>
      </c>
    </row>
    <row r="29" spans="1:28" ht="47" thickTop="1" thickBot="1">
      <c r="A29" s="233"/>
      <c r="B29" s="1228" t="s">
        <v>138</v>
      </c>
      <c r="C29" s="320">
        <v>44108</v>
      </c>
      <c r="D29" s="555"/>
      <c r="E29" s="233"/>
      <c r="F29" s="1228" t="s">
        <v>159</v>
      </c>
      <c r="G29" s="320">
        <v>44171</v>
      </c>
      <c r="H29" s="1286" t="s">
        <v>160</v>
      </c>
      <c r="I29" s="233"/>
      <c r="J29" s="1228" t="s">
        <v>162</v>
      </c>
      <c r="K29" s="356">
        <v>44227</v>
      </c>
      <c r="L29" s="1281" t="s">
        <v>163</v>
      </c>
      <c r="M29" s="233"/>
      <c r="N29" s="1228" t="s">
        <v>166</v>
      </c>
      <c r="O29" s="320">
        <v>44276</v>
      </c>
      <c r="P29" s="1283" t="s">
        <v>71</v>
      </c>
      <c r="Q29" s="233"/>
      <c r="R29" s="1228" t="s">
        <v>168</v>
      </c>
      <c r="S29" s="320">
        <v>44332</v>
      </c>
      <c r="T29" s="1289" t="s">
        <v>71</v>
      </c>
      <c r="U29" s="233"/>
      <c r="V29" s="1291" t="s">
        <v>386</v>
      </c>
      <c r="W29" s="1054"/>
      <c r="X29" s="536" t="s">
        <v>170</v>
      </c>
      <c r="Y29" s="233"/>
      <c r="Z29" s="878" t="s">
        <v>171</v>
      </c>
      <c r="AA29" s="272">
        <v>44437</v>
      </c>
      <c r="AB29" s="258" t="s">
        <v>16</v>
      </c>
    </row>
    <row r="30" spans="1:28" ht="17" thickTop="1" thickBot="1">
      <c r="A30" s="231"/>
      <c r="B30" s="1228"/>
      <c r="C30" s="280">
        <v>44109</v>
      </c>
      <c r="D30" s="558"/>
      <c r="E30" s="231"/>
      <c r="F30" s="1228"/>
      <c r="G30" s="280">
        <v>44172</v>
      </c>
      <c r="H30" s="1287"/>
      <c r="I30" s="231"/>
      <c r="J30" s="1228"/>
      <c r="K30" s="354">
        <v>44228</v>
      </c>
      <c r="L30" s="1281"/>
      <c r="M30" s="231"/>
      <c r="N30" s="1228"/>
      <c r="O30" s="280">
        <v>44277</v>
      </c>
      <c r="P30" s="1284"/>
      <c r="Q30" s="231"/>
      <c r="R30" s="1228"/>
      <c r="S30" s="280">
        <v>44333</v>
      </c>
      <c r="T30" s="1252"/>
      <c r="U30" s="231"/>
      <c r="V30" s="1248" t="s">
        <v>174</v>
      </c>
      <c r="W30" s="390">
        <v>44388</v>
      </c>
      <c r="X30" s="537" t="s">
        <v>175</v>
      </c>
      <c r="Y30" s="231"/>
      <c r="Z30" s="878"/>
      <c r="AA30" s="265">
        <v>44438</v>
      </c>
      <c r="AB30" s="259" t="s">
        <v>6</v>
      </c>
    </row>
    <row r="31" spans="1:28" ht="17" thickTop="1" thickBot="1">
      <c r="A31" s="233"/>
      <c r="B31" s="1228"/>
      <c r="C31" s="280">
        <v>44110</v>
      </c>
      <c r="D31" s="558"/>
      <c r="E31" s="233"/>
      <c r="F31" s="1228"/>
      <c r="G31" s="280">
        <v>44173</v>
      </c>
      <c r="H31" s="1288"/>
      <c r="I31" s="233"/>
      <c r="J31" s="1228"/>
      <c r="K31" s="354">
        <v>44229</v>
      </c>
      <c r="L31" s="1281"/>
      <c r="M31" s="233"/>
      <c r="N31" s="1228"/>
      <c r="O31" s="280">
        <v>44278</v>
      </c>
      <c r="P31" s="1284"/>
      <c r="Q31" s="233"/>
      <c r="R31" s="1228"/>
      <c r="S31" s="280">
        <v>44334</v>
      </c>
      <c r="T31" s="1252"/>
      <c r="U31" s="233"/>
      <c r="V31" s="1262"/>
      <c r="W31" s="389">
        <v>44389</v>
      </c>
      <c r="X31" s="534" t="s">
        <v>179</v>
      </c>
      <c r="Y31" s="233"/>
      <c r="Z31" s="878"/>
      <c r="AA31" s="265">
        <v>44439</v>
      </c>
      <c r="AB31" s="259" t="s">
        <v>6</v>
      </c>
    </row>
    <row r="32" spans="1:28" ht="17" thickTop="1" thickBot="1">
      <c r="A32" s="232"/>
      <c r="B32" s="1228"/>
      <c r="C32" s="280">
        <v>44111</v>
      </c>
      <c r="D32" s="518" t="s">
        <v>182</v>
      </c>
      <c r="E32" s="232"/>
      <c r="F32" s="1228"/>
      <c r="G32" s="280">
        <v>44174</v>
      </c>
      <c r="H32" s="489" t="s">
        <v>183</v>
      </c>
      <c r="I32" s="232"/>
      <c r="J32" s="1228"/>
      <c r="K32" s="354">
        <v>44230</v>
      </c>
      <c r="L32" s="1281"/>
      <c r="M32" s="232"/>
      <c r="N32" s="1228"/>
      <c r="O32" s="280">
        <v>44279</v>
      </c>
      <c r="P32" s="1284"/>
      <c r="Q32" s="232"/>
      <c r="R32" s="1228"/>
      <c r="S32" s="280">
        <v>44335</v>
      </c>
      <c r="T32" s="1252"/>
      <c r="U32" s="232"/>
      <c r="V32" s="1262"/>
      <c r="W32" s="386">
        <v>44390</v>
      </c>
      <c r="X32" s="538"/>
      <c r="Y32" s="232"/>
      <c r="Z32" s="878"/>
      <c r="AA32" s="265">
        <v>44440</v>
      </c>
      <c r="AB32" s="448" t="s">
        <v>28</v>
      </c>
    </row>
    <row r="33" spans="1:28" ht="17" thickTop="1" thickBot="1">
      <c r="A33" s="232"/>
      <c r="B33" s="1228"/>
      <c r="C33" s="281">
        <v>44112</v>
      </c>
      <c r="D33" s="554"/>
      <c r="E33" s="232"/>
      <c r="F33" s="1228"/>
      <c r="G33" s="414">
        <v>44175</v>
      </c>
      <c r="H33" s="415"/>
      <c r="I33" s="232"/>
      <c r="J33" s="1228"/>
      <c r="K33" s="355">
        <v>44231</v>
      </c>
      <c r="L33" s="1282"/>
      <c r="M33" s="232"/>
      <c r="N33" s="1228"/>
      <c r="O33" s="281">
        <v>44280</v>
      </c>
      <c r="P33" s="1285"/>
      <c r="Q33" s="232"/>
      <c r="R33" s="1228"/>
      <c r="S33" s="281">
        <v>44336</v>
      </c>
      <c r="T33" s="1290"/>
      <c r="U33" s="232"/>
      <c r="V33" s="1262"/>
      <c r="W33" s="386">
        <v>44391</v>
      </c>
      <c r="X33" s="538"/>
      <c r="Y33" s="232"/>
      <c r="Z33" s="878"/>
      <c r="AA33" s="270">
        <v>44441</v>
      </c>
      <c r="AB33" s="271" t="s">
        <v>28</v>
      </c>
    </row>
    <row r="34" spans="1:28" ht="17" thickTop="1" thickBot="1">
      <c r="A34" s="233"/>
      <c r="B34" s="1228" t="s">
        <v>194</v>
      </c>
      <c r="C34" s="320">
        <v>44115</v>
      </c>
      <c r="D34" s="559"/>
      <c r="E34" s="233"/>
      <c r="F34" s="1228" t="s">
        <v>195</v>
      </c>
      <c r="G34" s="353">
        <v>44178</v>
      </c>
      <c r="H34" s="1296" t="s">
        <v>196</v>
      </c>
      <c r="I34" s="233"/>
      <c r="J34" s="1228" t="s">
        <v>197</v>
      </c>
      <c r="K34" s="356">
        <v>44234</v>
      </c>
      <c r="L34" s="1298" t="s">
        <v>199</v>
      </c>
      <c r="M34" s="233"/>
      <c r="N34" s="1228" t="s">
        <v>200</v>
      </c>
      <c r="O34" s="294">
        <v>44283</v>
      </c>
      <c r="P34" s="516" t="s">
        <v>203</v>
      </c>
      <c r="Q34" s="233"/>
      <c r="R34" s="1228" t="s">
        <v>202</v>
      </c>
      <c r="S34" s="294">
        <v>44339</v>
      </c>
      <c r="T34" s="516" t="s">
        <v>203</v>
      </c>
      <c r="U34" s="233"/>
      <c r="V34" s="1262"/>
      <c r="W34" s="387">
        <v>44392</v>
      </c>
      <c r="X34" s="539" t="s">
        <v>204</v>
      </c>
      <c r="Y34" s="47"/>
      <c r="Z34" s="878" t="s">
        <v>15</v>
      </c>
      <c r="AA34" s="268">
        <v>44444</v>
      </c>
      <c r="AB34" s="269" t="s">
        <v>212</v>
      </c>
    </row>
    <row r="35" spans="1:28" ht="32" thickTop="1" thickBot="1">
      <c r="B35" s="1228"/>
      <c r="C35" s="280">
        <v>44116</v>
      </c>
      <c r="D35" s="483" t="s">
        <v>106</v>
      </c>
      <c r="F35" s="1228"/>
      <c r="G35" s="354">
        <v>44179</v>
      </c>
      <c r="H35" s="1296"/>
      <c r="J35" s="1228"/>
      <c r="K35" s="354">
        <v>44235</v>
      </c>
      <c r="L35" s="1299"/>
      <c r="N35" s="1228"/>
      <c r="O35" s="275">
        <v>44284</v>
      </c>
      <c r="P35" s="510" t="s">
        <v>193</v>
      </c>
      <c r="R35" s="1228"/>
      <c r="S35" s="275">
        <v>44340</v>
      </c>
      <c r="T35" s="510" t="s">
        <v>208</v>
      </c>
      <c r="V35" s="1228" t="s">
        <v>210</v>
      </c>
      <c r="W35" s="285">
        <v>44395</v>
      </c>
      <c r="X35" s="540" t="s">
        <v>211</v>
      </c>
      <c r="Y35" s="47"/>
      <c r="Z35" s="878"/>
      <c r="AA35" s="266">
        <v>44445</v>
      </c>
      <c r="AB35" s="260" t="s">
        <v>221</v>
      </c>
    </row>
    <row r="36" spans="1:28" ht="17" thickTop="1" thickBot="1">
      <c r="A36" s="231"/>
      <c r="B36" s="1228"/>
      <c r="C36" s="280">
        <v>44117</v>
      </c>
      <c r="D36" s="1292" t="s">
        <v>160</v>
      </c>
      <c r="E36" s="231"/>
      <c r="F36" s="1228"/>
      <c r="G36" s="354">
        <v>44180</v>
      </c>
      <c r="H36" s="1296"/>
      <c r="I36" s="231"/>
      <c r="J36" s="1228"/>
      <c r="K36" s="354">
        <v>44236</v>
      </c>
      <c r="L36" s="503"/>
      <c r="M36" s="231"/>
      <c r="N36" s="1228"/>
      <c r="O36" s="275">
        <v>44285</v>
      </c>
      <c r="P36" s="517" t="s">
        <v>219</v>
      </c>
      <c r="Q36" s="231"/>
      <c r="R36" s="1228"/>
      <c r="S36" s="275">
        <v>44341</v>
      </c>
      <c r="T36" s="517" t="s">
        <v>219</v>
      </c>
      <c r="U36" s="231"/>
      <c r="V36" s="1228"/>
      <c r="W36" s="276">
        <v>44396</v>
      </c>
      <c r="X36" s="541" t="s">
        <v>220</v>
      </c>
      <c r="Y36" s="47"/>
      <c r="Z36" s="878"/>
      <c r="AA36" s="266">
        <v>44446</v>
      </c>
      <c r="AB36" s="261" t="s">
        <v>56</v>
      </c>
    </row>
    <row r="37" spans="1:28" ht="17" thickTop="1" thickBot="1">
      <c r="A37" s="231"/>
      <c r="B37" s="1228"/>
      <c r="C37" s="280">
        <v>44118</v>
      </c>
      <c r="D37" s="1250"/>
      <c r="E37" s="231"/>
      <c r="F37" s="1228"/>
      <c r="G37" s="354">
        <v>44181</v>
      </c>
      <c r="H37" s="1296"/>
      <c r="I37" s="231"/>
      <c r="J37" s="1228"/>
      <c r="K37" s="354">
        <v>44237</v>
      </c>
      <c r="L37" s="504" t="s">
        <v>223</v>
      </c>
      <c r="M37" s="231"/>
      <c r="N37" s="1228"/>
      <c r="O37" s="275">
        <v>44286</v>
      </c>
      <c r="P37" s="518" t="s">
        <v>225</v>
      </c>
      <c r="Q37" s="231"/>
      <c r="R37" s="1228"/>
      <c r="S37" s="275">
        <v>44342</v>
      </c>
      <c r="T37" s="514" t="s">
        <v>226</v>
      </c>
      <c r="U37" s="231"/>
      <c r="V37" s="1228"/>
      <c r="W37" s="276">
        <v>44397</v>
      </c>
      <c r="X37" s="1293"/>
      <c r="Y37" s="47"/>
      <c r="Z37" s="878"/>
      <c r="AA37" s="266">
        <v>44447</v>
      </c>
      <c r="AB37" s="262" t="s">
        <v>28</v>
      </c>
    </row>
    <row r="38" spans="1:28" ht="17" thickTop="1" thickBot="1">
      <c r="A38" s="231"/>
      <c r="B38" s="1228"/>
      <c r="C38" s="281">
        <v>44119</v>
      </c>
      <c r="D38" s="1251"/>
      <c r="E38" s="231"/>
      <c r="F38" s="1228"/>
      <c r="G38" s="355">
        <v>44182</v>
      </c>
      <c r="H38" s="1297"/>
      <c r="I38" s="231"/>
      <c r="J38" s="1228"/>
      <c r="K38" s="355">
        <v>44238</v>
      </c>
      <c r="L38" s="505"/>
      <c r="M38" s="231"/>
      <c r="N38" s="1228"/>
      <c r="O38" s="287">
        <v>44287</v>
      </c>
      <c r="P38" s="519"/>
      <c r="Q38" s="231"/>
      <c r="R38" s="1228"/>
      <c r="S38" s="287">
        <v>44343</v>
      </c>
      <c r="T38" s="519"/>
      <c r="U38" s="231"/>
      <c r="V38" s="1228"/>
      <c r="W38" s="276">
        <v>44398</v>
      </c>
      <c r="X38" s="1294"/>
      <c r="Y38" s="47"/>
      <c r="Z38" s="878"/>
      <c r="AA38" s="267">
        <v>44448</v>
      </c>
      <c r="AB38" s="263" t="s">
        <v>28</v>
      </c>
    </row>
    <row r="39" spans="1:28" ht="17" thickTop="1" thickBot="1">
      <c r="A39" s="231"/>
      <c r="B39" s="1228" t="s">
        <v>230</v>
      </c>
      <c r="C39" s="294">
        <v>44122</v>
      </c>
      <c r="D39" s="1296" t="s">
        <v>196</v>
      </c>
      <c r="E39" s="231"/>
      <c r="F39" s="1228" t="s">
        <v>6</v>
      </c>
      <c r="G39" s="319">
        <v>44185</v>
      </c>
      <c r="H39" s="1301" t="s">
        <v>27</v>
      </c>
      <c r="I39" s="231"/>
      <c r="J39" s="1228" t="s">
        <v>6</v>
      </c>
      <c r="K39" s="357">
        <v>44241</v>
      </c>
      <c r="L39" s="1308" t="s">
        <v>387</v>
      </c>
      <c r="M39" s="231"/>
      <c r="N39" s="1228" t="s">
        <v>6</v>
      </c>
      <c r="O39" s="285">
        <v>44290</v>
      </c>
      <c r="P39" s="1314" t="s">
        <v>232</v>
      </c>
      <c r="Q39" s="47"/>
      <c r="R39" s="1227" t="s">
        <v>6</v>
      </c>
      <c r="S39" s="285">
        <v>44346</v>
      </c>
      <c r="T39" s="1305" t="s">
        <v>236</v>
      </c>
      <c r="U39" s="47"/>
      <c r="V39" s="1295"/>
      <c r="W39" s="520">
        <v>44399</v>
      </c>
      <c r="X39" s="542" t="s">
        <v>234</v>
      </c>
      <c r="Y39" s="47"/>
    </row>
    <row r="40" spans="1:28" ht="16" thickTop="1" thickBot="1">
      <c r="A40" s="231"/>
      <c r="B40" s="1228"/>
      <c r="C40" s="275">
        <v>44123</v>
      </c>
      <c r="D40" s="1296"/>
      <c r="E40" s="231"/>
      <c r="F40" s="1228"/>
      <c r="G40" s="279">
        <v>44186</v>
      </c>
      <c r="H40" s="1302"/>
      <c r="I40" s="231"/>
      <c r="J40" s="1228"/>
      <c r="K40" s="352">
        <v>44242</v>
      </c>
      <c r="L40" s="1309"/>
      <c r="M40" s="231"/>
      <c r="N40" s="1228"/>
      <c r="O40" s="276">
        <v>44291</v>
      </c>
      <c r="P40" s="1315"/>
      <c r="Q40" s="47"/>
      <c r="R40" s="1227"/>
      <c r="S40" s="276">
        <v>44347</v>
      </c>
      <c r="T40" s="1306"/>
      <c r="U40" s="47"/>
      <c r="Y40" s="47"/>
    </row>
    <row r="41" spans="1:28" ht="17" thickTop="1" thickBot="1">
      <c r="A41" s="231"/>
      <c r="B41" s="1228"/>
      <c r="C41" s="275">
        <v>44124</v>
      </c>
      <c r="D41" s="1296"/>
      <c r="E41" s="231"/>
      <c r="F41" s="1228"/>
      <c r="G41" s="279">
        <v>44187</v>
      </c>
      <c r="H41" s="1302"/>
      <c r="I41" s="231"/>
      <c r="J41" s="1228"/>
      <c r="K41" s="352">
        <v>44243</v>
      </c>
      <c r="L41" s="1309"/>
      <c r="M41" s="231"/>
      <c r="N41" s="1228"/>
      <c r="O41" s="276">
        <v>44292</v>
      </c>
      <c r="P41" s="1315"/>
      <c r="Q41" s="47"/>
      <c r="R41" s="1227"/>
      <c r="S41" s="276">
        <v>44348</v>
      </c>
      <c r="T41" s="1307"/>
      <c r="U41" s="47"/>
      <c r="V41" s="1300"/>
      <c r="W41" s="543">
        <v>44791</v>
      </c>
      <c r="X41" s="544" t="s">
        <v>121</v>
      </c>
      <c r="Y41" s="47"/>
    </row>
    <row r="42" spans="1:28" ht="17" thickTop="1" thickBot="1">
      <c r="A42" s="231"/>
      <c r="B42" s="1228"/>
      <c r="C42" s="275">
        <v>44125</v>
      </c>
      <c r="D42" s="1296"/>
      <c r="E42" s="231"/>
      <c r="F42" s="1228"/>
      <c r="G42" s="279">
        <v>44188</v>
      </c>
      <c r="H42" s="1302"/>
      <c r="I42" s="231"/>
      <c r="J42" s="1228"/>
      <c r="K42" s="352">
        <v>44244</v>
      </c>
      <c r="L42" s="1309"/>
      <c r="M42" s="231"/>
      <c r="N42" s="1228"/>
      <c r="O42" s="276">
        <v>44293</v>
      </c>
      <c r="P42" s="1315"/>
      <c r="Q42" s="47"/>
      <c r="R42" s="1227"/>
      <c r="S42" s="276">
        <v>44349</v>
      </c>
      <c r="T42" s="527" t="s">
        <v>233</v>
      </c>
      <c r="U42" s="47"/>
      <c r="V42" s="1228"/>
      <c r="W42" s="282">
        <v>44798</v>
      </c>
      <c r="X42" s="545" t="s">
        <v>154</v>
      </c>
      <c r="Y42" s="47"/>
    </row>
    <row r="43" spans="1:28" ht="17" thickTop="1" thickBot="1">
      <c r="A43" s="231"/>
      <c r="B43" s="1228"/>
      <c r="C43" s="287">
        <v>44126</v>
      </c>
      <c r="D43" s="1297"/>
      <c r="E43" s="231"/>
      <c r="F43" s="1295"/>
      <c r="G43" s="490">
        <v>44189</v>
      </c>
      <c r="H43" s="1303"/>
      <c r="I43" s="231"/>
      <c r="J43" s="1295"/>
      <c r="K43" s="506">
        <v>44245</v>
      </c>
      <c r="L43" s="1310"/>
      <c r="M43" s="231"/>
      <c r="N43" s="1295"/>
      <c r="O43" s="520">
        <v>44294</v>
      </c>
      <c r="P43" s="1316"/>
      <c r="Q43" s="47"/>
      <c r="R43" s="1304"/>
      <c r="S43" s="520">
        <v>44350</v>
      </c>
      <c r="T43" s="528" t="s">
        <v>388</v>
      </c>
      <c r="U43" s="47"/>
      <c r="V43" s="1228"/>
      <c r="W43" s="283">
        <v>44440</v>
      </c>
      <c r="X43" s="546" t="s">
        <v>28</v>
      </c>
      <c r="Y43" s="47"/>
    </row>
    <row r="44" spans="1:28" ht="17" thickTop="1" thickBot="1">
      <c r="B44" s="1228" t="s">
        <v>6</v>
      </c>
      <c r="C44" s="321">
        <v>44129</v>
      </c>
      <c r="D44" s="1311" t="s">
        <v>238</v>
      </c>
      <c r="I44" s="47"/>
      <c r="M44" s="47"/>
      <c r="Q44" s="47"/>
      <c r="U44" s="47"/>
      <c r="V44" s="1228"/>
      <c r="W44" s="283">
        <v>44441</v>
      </c>
      <c r="X44" s="546" t="s">
        <v>28</v>
      </c>
      <c r="Y44" s="47"/>
    </row>
    <row r="45" spans="1:28" ht="17" thickTop="1" thickBot="1">
      <c r="B45" s="1228"/>
      <c r="C45" s="317">
        <v>44130</v>
      </c>
      <c r="D45" s="1312"/>
      <c r="I45" s="47"/>
      <c r="M45" s="47"/>
      <c r="Q45" s="47"/>
      <c r="U45" s="47"/>
      <c r="V45" s="1295"/>
      <c r="W45" s="520">
        <v>44444</v>
      </c>
      <c r="X45" s="547" t="s">
        <v>212</v>
      </c>
      <c r="Y45" s="47"/>
    </row>
    <row r="46" spans="1:28" ht="16" thickTop="1" thickBot="1">
      <c r="B46" s="1228"/>
      <c r="C46" s="317">
        <v>44131</v>
      </c>
      <c r="D46" s="1312"/>
      <c r="I46" s="47"/>
      <c r="M46" s="47"/>
      <c r="Q46" s="47"/>
      <c r="U46" s="47"/>
      <c r="Y46" s="47"/>
    </row>
    <row r="47" spans="1:28" ht="16" thickTop="1" thickBot="1">
      <c r="B47" s="1228"/>
      <c r="C47" s="317">
        <v>44132</v>
      </c>
      <c r="D47" s="1312"/>
      <c r="I47" s="47"/>
      <c r="M47" s="47"/>
      <c r="Q47" s="47"/>
      <c r="U47" s="47"/>
      <c r="Y47" s="47"/>
    </row>
    <row r="48" spans="1:28" ht="16" thickTop="1" thickBot="1">
      <c r="B48" s="1295"/>
      <c r="C48" s="560">
        <v>44133</v>
      </c>
      <c r="D48" s="1313"/>
      <c r="I48" s="47"/>
      <c r="M48" s="47"/>
      <c r="Q48" s="47"/>
      <c r="U48" s="47"/>
      <c r="Y48" s="47"/>
    </row>
    <row r="49" spans="9:25" ht="15" thickTop="1">
      <c r="I49" s="47"/>
      <c r="M49" s="47"/>
      <c r="Q49" s="47"/>
      <c r="U49" s="47"/>
      <c r="Y49" s="47"/>
    </row>
  </sheetData>
  <mergeCells count="98">
    <mergeCell ref="R39:R43"/>
    <mergeCell ref="T39:T41"/>
    <mergeCell ref="J39:J43"/>
    <mergeCell ref="L39:L43"/>
    <mergeCell ref="B44:B48"/>
    <mergeCell ref="D44:D48"/>
    <mergeCell ref="P39:P43"/>
    <mergeCell ref="D36:D38"/>
    <mergeCell ref="X37:X38"/>
    <mergeCell ref="N39:N43"/>
    <mergeCell ref="B34:B38"/>
    <mergeCell ref="F34:F38"/>
    <mergeCell ref="H34:H38"/>
    <mergeCell ref="J34:J38"/>
    <mergeCell ref="L34:L35"/>
    <mergeCell ref="N34:N38"/>
    <mergeCell ref="R34:R38"/>
    <mergeCell ref="V35:V39"/>
    <mergeCell ref="V41:V45"/>
    <mergeCell ref="B39:B43"/>
    <mergeCell ref="D39:D43"/>
    <mergeCell ref="F39:F43"/>
    <mergeCell ref="H39:H43"/>
    <mergeCell ref="T29:T33"/>
    <mergeCell ref="V29:W29"/>
    <mergeCell ref="Z29:Z33"/>
    <mergeCell ref="V30:V34"/>
    <mergeCell ref="Z34:Z38"/>
    <mergeCell ref="L29:L33"/>
    <mergeCell ref="N29:N33"/>
    <mergeCell ref="P29:P33"/>
    <mergeCell ref="R29:R33"/>
    <mergeCell ref="B29:B33"/>
    <mergeCell ref="F29:F33"/>
    <mergeCell ref="H29:H31"/>
    <mergeCell ref="J29:J33"/>
    <mergeCell ref="R24:R28"/>
    <mergeCell ref="V24:V28"/>
    <mergeCell ref="X24:X28"/>
    <mergeCell ref="Z24:Z28"/>
    <mergeCell ref="J24:J28"/>
    <mergeCell ref="L24:L26"/>
    <mergeCell ref="N24:N28"/>
    <mergeCell ref="Z19:Z23"/>
    <mergeCell ref="T20:T23"/>
    <mergeCell ref="H21:H23"/>
    <mergeCell ref="L21:L23"/>
    <mergeCell ref="P21:P23"/>
    <mergeCell ref="N19:N23"/>
    <mergeCell ref="R19:R23"/>
    <mergeCell ref="V19:V23"/>
    <mergeCell ref="X19:X22"/>
    <mergeCell ref="B19:B23"/>
    <mergeCell ref="D19:D23"/>
    <mergeCell ref="F19:F23"/>
    <mergeCell ref="J19:J23"/>
    <mergeCell ref="B24:B28"/>
    <mergeCell ref="D24:D26"/>
    <mergeCell ref="F24:F28"/>
    <mergeCell ref="X14:X18"/>
    <mergeCell ref="Z14:Z18"/>
    <mergeCell ref="T15:T18"/>
    <mergeCell ref="N14:N18"/>
    <mergeCell ref="P14:P18"/>
    <mergeCell ref="R14:R18"/>
    <mergeCell ref="V14:V18"/>
    <mergeCell ref="B14:B18"/>
    <mergeCell ref="F14:F18"/>
    <mergeCell ref="H14:H18"/>
    <mergeCell ref="J14:J18"/>
    <mergeCell ref="L14:L17"/>
    <mergeCell ref="B9:B13"/>
    <mergeCell ref="F9:F13"/>
    <mergeCell ref="J9:J13"/>
    <mergeCell ref="N9:N13"/>
    <mergeCell ref="P9:P13"/>
    <mergeCell ref="L6:L8"/>
    <mergeCell ref="V9:V13"/>
    <mergeCell ref="X9:X13"/>
    <mergeCell ref="Z9:Z13"/>
    <mergeCell ref="T10:T13"/>
    <mergeCell ref="R9:R13"/>
    <mergeCell ref="Z2:AB2"/>
    <mergeCell ref="B4:B8"/>
    <mergeCell ref="F4:F8"/>
    <mergeCell ref="H4:H8"/>
    <mergeCell ref="J4:J8"/>
    <mergeCell ref="N4:P8"/>
    <mergeCell ref="B2:D2"/>
    <mergeCell ref="F2:H2"/>
    <mergeCell ref="J2:L2"/>
    <mergeCell ref="N2:P2"/>
    <mergeCell ref="R2:T2"/>
    <mergeCell ref="V2:X2"/>
    <mergeCell ref="R4:R8"/>
    <mergeCell ref="T4:T7"/>
    <mergeCell ref="V4:V8"/>
    <mergeCell ref="Z4:Z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0FFBD-7C7A-CF47-8DE7-8450F8BE4DBC}">
  <sheetPr>
    <tabColor rgb="FFFFC000"/>
  </sheetPr>
  <dimension ref="A1:AC61"/>
  <sheetViews>
    <sheetView showGridLines="0" topLeftCell="A2" zoomScaleNormal="100" workbookViewId="0">
      <selection activeCell="Z24" sqref="Z24"/>
    </sheetView>
  </sheetViews>
  <sheetFormatPr baseColWidth="10" defaultColWidth="11" defaultRowHeight="16"/>
  <cols>
    <col min="1" max="1" width="3.6640625" customWidth="1"/>
    <col min="2" max="29" width="5.5" customWidth="1"/>
    <col min="32" max="32" width="14.1640625" bestFit="1" customWidth="1"/>
  </cols>
  <sheetData>
    <row r="1" spans="2:29" ht="39" thickTop="1" thickBot="1">
      <c r="B1" s="1333" t="s">
        <v>389</v>
      </c>
      <c r="C1" s="1334"/>
      <c r="D1" s="1334"/>
      <c r="E1" s="1334"/>
      <c r="F1" s="1334"/>
      <c r="G1" s="1334"/>
      <c r="H1" s="1334"/>
      <c r="I1" s="1334"/>
      <c r="J1" s="1334"/>
      <c r="K1" s="1334"/>
      <c r="L1" s="1334"/>
      <c r="M1" s="1334"/>
      <c r="N1" s="1334"/>
      <c r="O1" s="1334"/>
      <c r="P1" s="1334"/>
      <c r="Q1" s="1334"/>
      <c r="R1" s="1334"/>
      <c r="S1" s="1334"/>
      <c r="T1" s="1334"/>
      <c r="U1" s="1334"/>
      <c r="V1" s="1334"/>
      <c r="W1" s="1334"/>
      <c r="X1" s="1334"/>
      <c r="Y1" s="1334"/>
      <c r="Z1" s="1334"/>
      <c r="AA1" s="1334"/>
      <c r="AB1" s="1334"/>
      <c r="AC1" s="1335"/>
    </row>
    <row r="2" spans="2:29" ht="18" thickTop="1" thickBot="1"/>
    <row r="3" spans="2:29" ht="24" customHeight="1" thickTop="1" thickBot="1">
      <c r="B3" s="1336">
        <v>44075</v>
      </c>
      <c r="C3" s="1336"/>
      <c r="D3" s="1336"/>
      <c r="E3" s="1336"/>
      <c r="F3" s="1336"/>
      <c r="G3" s="1336"/>
      <c r="H3" s="1336"/>
      <c r="I3" s="1336">
        <f>EOMONTH(B3,1)</f>
        <v>44135</v>
      </c>
      <c r="J3" s="1336"/>
      <c r="K3" s="1336"/>
      <c r="L3" s="1336"/>
      <c r="M3" s="1336"/>
      <c r="N3" s="1336"/>
      <c r="O3" s="1336"/>
      <c r="P3" s="1336">
        <f>EOMONTH(I3,1)</f>
        <v>44165</v>
      </c>
      <c r="Q3" s="1336"/>
      <c r="R3" s="1336"/>
      <c r="S3" s="1336"/>
      <c r="T3" s="1336"/>
      <c r="U3" s="1336"/>
      <c r="V3" s="1336"/>
      <c r="W3" s="1336">
        <f>EOMONTH(P3,1)</f>
        <v>44196</v>
      </c>
      <c r="X3" s="1336"/>
      <c r="Y3" s="1336"/>
      <c r="Z3" s="1336"/>
      <c r="AA3" s="1336"/>
      <c r="AB3" s="1336"/>
      <c r="AC3" s="1336"/>
    </row>
    <row r="4" spans="2:29" ht="24" customHeight="1" thickTop="1" thickBot="1">
      <c r="B4" s="1" t="s">
        <v>390</v>
      </c>
      <c r="C4" s="1" t="s">
        <v>391</v>
      </c>
      <c r="D4" s="1" t="s">
        <v>392</v>
      </c>
      <c r="E4" s="1" t="s">
        <v>391</v>
      </c>
      <c r="F4" s="1" t="s">
        <v>393</v>
      </c>
      <c r="G4" s="2" t="s">
        <v>394</v>
      </c>
      <c r="H4" s="2" t="s">
        <v>394</v>
      </c>
      <c r="I4" s="1" t="s">
        <v>390</v>
      </c>
      <c r="J4" s="1" t="s">
        <v>391</v>
      </c>
      <c r="K4" s="1" t="s">
        <v>392</v>
      </c>
      <c r="L4" s="1" t="s">
        <v>391</v>
      </c>
      <c r="M4" s="1" t="s">
        <v>393</v>
      </c>
      <c r="N4" s="2" t="s">
        <v>394</v>
      </c>
      <c r="O4" s="2" t="s">
        <v>394</v>
      </c>
      <c r="P4" s="1" t="s">
        <v>390</v>
      </c>
      <c r="Q4" s="1" t="s">
        <v>391</v>
      </c>
      <c r="R4" s="1" t="s">
        <v>392</v>
      </c>
      <c r="S4" s="1" t="s">
        <v>391</v>
      </c>
      <c r="T4" s="1" t="s">
        <v>393</v>
      </c>
      <c r="U4" s="2" t="s">
        <v>394</v>
      </c>
      <c r="V4" s="2" t="s">
        <v>394</v>
      </c>
      <c r="W4" s="1" t="s">
        <v>390</v>
      </c>
      <c r="X4" s="1" t="s">
        <v>391</v>
      </c>
      <c r="Y4" s="1" t="s">
        <v>392</v>
      </c>
      <c r="Z4" s="1" t="s">
        <v>391</v>
      </c>
      <c r="AA4" s="1" t="s">
        <v>393</v>
      </c>
      <c r="AB4" s="2" t="s">
        <v>394</v>
      </c>
      <c r="AC4" s="2" t="s">
        <v>394</v>
      </c>
    </row>
    <row r="5" spans="2:29" ht="24" customHeight="1" thickTop="1">
      <c r="B5" s="3">
        <v>31</v>
      </c>
      <c r="C5" s="33">
        <v>1</v>
      </c>
      <c r="D5" s="33">
        <v>2</v>
      </c>
      <c r="E5" s="33">
        <v>3</v>
      </c>
      <c r="F5" s="42">
        <v>4</v>
      </c>
      <c r="G5" s="5">
        <v>5</v>
      </c>
      <c r="H5" s="6">
        <v>6</v>
      </c>
      <c r="I5" s="7"/>
      <c r="J5" s="38"/>
      <c r="K5" s="38"/>
      <c r="L5" s="8">
        <v>1</v>
      </c>
      <c r="M5" s="8">
        <f>L5+1</f>
        <v>2</v>
      </c>
      <c r="N5" s="5">
        <f t="shared" ref="L5:O9" si="0">M5+1</f>
        <v>3</v>
      </c>
      <c r="O5" s="9">
        <f t="shared" si="0"/>
        <v>4</v>
      </c>
      <c r="P5" s="25"/>
      <c r="Q5" s="25"/>
      <c r="R5" s="25"/>
      <c r="S5" s="25"/>
      <c r="T5" s="25"/>
      <c r="U5" s="13"/>
      <c r="V5" s="14">
        <f>U5+1</f>
        <v>1</v>
      </c>
      <c r="W5" s="15"/>
      <c r="X5" s="39">
        <v>1</v>
      </c>
      <c r="Y5" s="39">
        <f>X5+1</f>
        <v>2</v>
      </c>
      <c r="Z5" s="39">
        <f>Y5+1</f>
        <v>3</v>
      </c>
      <c r="AA5" s="39">
        <f>Z5+1</f>
        <v>4</v>
      </c>
      <c r="AB5" s="17">
        <f>AA5+1</f>
        <v>5</v>
      </c>
      <c r="AC5" s="6">
        <f>AB5+1</f>
        <v>6</v>
      </c>
    </row>
    <row r="6" spans="2:29" ht="24" customHeight="1">
      <c r="B6" s="22">
        <f>H5+1</f>
        <v>7</v>
      </c>
      <c r="C6" s="41">
        <f>B6+1</f>
        <v>8</v>
      </c>
      <c r="D6" s="8">
        <f t="shared" ref="D6:H9" si="1">C6+1</f>
        <v>9</v>
      </c>
      <c r="E6" s="8">
        <f t="shared" si="1"/>
        <v>10</v>
      </c>
      <c r="F6" s="8">
        <f t="shared" si="1"/>
        <v>11</v>
      </c>
      <c r="G6" s="19">
        <f t="shared" si="1"/>
        <v>12</v>
      </c>
      <c r="H6" s="20">
        <f t="shared" si="1"/>
        <v>13</v>
      </c>
      <c r="I6" s="8">
        <f>O5+1</f>
        <v>5</v>
      </c>
      <c r="J6" s="8">
        <f>I6+1</f>
        <v>6</v>
      </c>
      <c r="K6" s="8">
        <f t="shared" ref="K6:K9" si="2">J6+1</f>
        <v>7</v>
      </c>
      <c r="L6" s="8">
        <f t="shared" si="0"/>
        <v>8</v>
      </c>
      <c r="M6" s="8">
        <f t="shared" si="0"/>
        <v>9</v>
      </c>
      <c r="N6" s="19">
        <f t="shared" si="0"/>
        <v>10</v>
      </c>
      <c r="O6" s="20">
        <f t="shared" si="0"/>
        <v>11</v>
      </c>
      <c r="P6" s="23">
        <v>2</v>
      </c>
      <c r="Q6" s="23">
        <f>P6+1</f>
        <v>3</v>
      </c>
      <c r="R6" s="23">
        <f t="shared" ref="R6:R10" si="3">Q6+1</f>
        <v>4</v>
      </c>
      <c r="S6" s="23">
        <f t="shared" ref="S6:S9" si="4">R6+1</f>
        <v>5</v>
      </c>
      <c r="T6" s="23">
        <f>S6+1</f>
        <v>6</v>
      </c>
      <c r="U6" s="13">
        <f>T6+1</f>
        <v>7</v>
      </c>
      <c r="V6" s="14">
        <f>U6+1</f>
        <v>8</v>
      </c>
      <c r="W6" s="8">
        <f>AC5+1</f>
        <v>7</v>
      </c>
      <c r="X6" s="8">
        <f>W6+1</f>
        <v>8</v>
      </c>
      <c r="Y6" s="8">
        <f t="shared" ref="Y6:AC9" si="5">X6+1</f>
        <v>9</v>
      </c>
      <c r="Z6" s="8">
        <f t="shared" si="5"/>
        <v>10</v>
      </c>
      <c r="AA6" s="8">
        <f t="shared" si="5"/>
        <v>11</v>
      </c>
      <c r="AB6" s="19">
        <f t="shared" si="5"/>
        <v>12</v>
      </c>
      <c r="AC6" s="20">
        <f t="shared" si="5"/>
        <v>13</v>
      </c>
    </row>
    <row r="7" spans="2:29" ht="24" customHeight="1">
      <c r="B7" s="22">
        <f>H6+1</f>
        <v>14</v>
      </c>
      <c r="C7" s="8">
        <f t="shared" ref="C7:C9" si="6">B7+1</f>
        <v>15</v>
      </c>
      <c r="D7" s="8">
        <f t="shared" si="1"/>
        <v>16</v>
      </c>
      <c r="E7" s="8">
        <f t="shared" si="1"/>
        <v>17</v>
      </c>
      <c r="F7" s="8">
        <f t="shared" si="1"/>
        <v>18</v>
      </c>
      <c r="G7" s="19">
        <f t="shared" si="1"/>
        <v>19</v>
      </c>
      <c r="H7" s="20">
        <f t="shared" si="1"/>
        <v>20</v>
      </c>
      <c r="I7" s="8">
        <f>O6+1</f>
        <v>12</v>
      </c>
      <c r="J7" s="8">
        <f t="shared" ref="J7:J9" si="7">I7+1</f>
        <v>13</v>
      </c>
      <c r="K7" s="8">
        <f t="shared" si="2"/>
        <v>14</v>
      </c>
      <c r="L7" s="8">
        <f t="shared" si="0"/>
        <v>15</v>
      </c>
      <c r="M7" s="8">
        <f t="shared" si="0"/>
        <v>16</v>
      </c>
      <c r="N7" s="19">
        <f t="shared" si="0"/>
        <v>17</v>
      </c>
      <c r="O7" s="20">
        <f t="shared" si="0"/>
        <v>18</v>
      </c>
      <c r="P7" s="8">
        <f>V6+1</f>
        <v>9</v>
      </c>
      <c r="Q7" s="8">
        <f>P7+1</f>
        <v>10</v>
      </c>
      <c r="R7" s="8">
        <f t="shared" si="3"/>
        <v>11</v>
      </c>
      <c r="S7" s="8">
        <f t="shared" si="4"/>
        <v>12</v>
      </c>
      <c r="T7" s="8">
        <f t="shared" ref="T7:T9" si="8">S7+1</f>
        <v>13</v>
      </c>
      <c r="U7" s="19">
        <f t="shared" ref="U7:U9" si="9">T7+1</f>
        <v>14</v>
      </c>
      <c r="V7" s="20">
        <f t="shared" ref="V7:V9" si="10">U7+1</f>
        <v>15</v>
      </c>
      <c r="W7" s="8">
        <f>AC6+1</f>
        <v>14</v>
      </c>
      <c r="X7" s="8">
        <f t="shared" ref="X7:X9" si="11">W7+1</f>
        <v>15</v>
      </c>
      <c r="Y7" s="8">
        <f t="shared" si="5"/>
        <v>16</v>
      </c>
      <c r="Z7" s="8">
        <f t="shared" si="5"/>
        <v>17</v>
      </c>
      <c r="AA7" s="18">
        <f t="shared" si="5"/>
        <v>18</v>
      </c>
      <c r="AB7" s="19">
        <f t="shared" si="5"/>
        <v>19</v>
      </c>
      <c r="AC7" s="20">
        <f t="shared" si="5"/>
        <v>20</v>
      </c>
    </row>
    <row r="8" spans="2:29" ht="24" customHeight="1">
      <c r="B8" s="22">
        <f>H7+1</f>
        <v>21</v>
      </c>
      <c r="C8" s="8">
        <f t="shared" si="6"/>
        <v>22</v>
      </c>
      <c r="D8" s="8">
        <f t="shared" si="1"/>
        <v>23</v>
      </c>
      <c r="E8" s="8">
        <f t="shared" si="1"/>
        <v>24</v>
      </c>
      <c r="F8" s="8">
        <f t="shared" si="1"/>
        <v>25</v>
      </c>
      <c r="G8" s="19">
        <f t="shared" si="1"/>
        <v>26</v>
      </c>
      <c r="H8" s="20">
        <f t="shared" si="1"/>
        <v>27</v>
      </c>
      <c r="I8" s="8">
        <f>O7+1</f>
        <v>19</v>
      </c>
      <c r="J8" s="8">
        <f t="shared" si="7"/>
        <v>20</v>
      </c>
      <c r="K8" s="8">
        <f t="shared" si="2"/>
        <v>21</v>
      </c>
      <c r="L8" s="8">
        <f t="shared" si="0"/>
        <v>22</v>
      </c>
      <c r="M8" s="8">
        <f t="shared" si="0"/>
        <v>23</v>
      </c>
      <c r="N8" s="19">
        <f t="shared" si="0"/>
        <v>24</v>
      </c>
      <c r="O8" s="20">
        <f t="shared" si="0"/>
        <v>25</v>
      </c>
      <c r="P8" s="8">
        <f>V7+1</f>
        <v>16</v>
      </c>
      <c r="Q8" s="8">
        <f t="shared" ref="Q8:Q9" si="12">P8+1</f>
        <v>17</v>
      </c>
      <c r="R8" s="8">
        <f t="shared" si="3"/>
        <v>18</v>
      </c>
      <c r="S8" s="8">
        <f t="shared" si="4"/>
        <v>19</v>
      </c>
      <c r="T8" s="8">
        <f t="shared" si="8"/>
        <v>20</v>
      </c>
      <c r="U8" s="19">
        <f t="shared" si="9"/>
        <v>21</v>
      </c>
      <c r="V8" s="20">
        <f t="shared" si="10"/>
        <v>22</v>
      </c>
      <c r="W8" s="25">
        <f>AC7+1</f>
        <v>21</v>
      </c>
      <c r="X8" s="25">
        <f t="shared" si="11"/>
        <v>22</v>
      </c>
      <c r="Y8" s="25">
        <f t="shared" si="5"/>
        <v>23</v>
      </c>
      <c r="Z8" s="25">
        <f t="shared" si="5"/>
        <v>24</v>
      </c>
      <c r="AA8" s="45">
        <f t="shared" si="5"/>
        <v>25</v>
      </c>
      <c r="AB8" s="19">
        <f t="shared" si="5"/>
        <v>26</v>
      </c>
      <c r="AC8" s="20">
        <f t="shared" si="5"/>
        <v>27</v>
      </c>
    </row>
    <row r="9" spans="2:29" ht="24" customHeight="1">
      <c r="B9" s="22">
        <f>H8+1</f>
        <v>28</v>
      </c>
      <c r="C9" s="8">
        <f t="shared" si="6"/>
        <v>29</v>
      </c>
      <c r="D9" s="8">
        <f t="shared" si="1"/>
        <v>30</v>
      </c>
      <c r="E9" s="38"/>
      <c r="F9" s="38"/>
      <c r="G9" s="19"/>
      <c r="H9" s="20"/>
      <c r="I9" s="24">
        <f>O8+1</f>
        <v>26</v>
      </c>
      <c r="J9" s="25">
        <f t="shared" si="7"/>
        <v>27</v>
      </c>
      <c r="K9" s="25">
        <f t="shared" si="2"/>
        <v>28</v>
      </c>
      <c r="L9" s="25">
        <f t="shared" si="0"/>
        <v>29</v>
      </c>
      <c r="M9" s="25">
        <f t="shared" si="0"/>
        <v>30</v>
      </c>
      <c r="N9" s="19">
        <f t="shared" si="0"/>
        <v>31</v>
      </c>
      <c r="O9" s="20"/>
      <c r="P9" s="8">
        <f>V8+1</f>
        <v>23</v>
      </c>
      <c r="Q9" s="8">
        <f t="shared" si="12"/>
        <v>24</v>
      </c>
      <c r="R9" s="8">
        <f t="shared" si="3"/>
        <v>25</v>
      </c>
      <c r="S9" s="8">
        <f t="shared" si="4"/>
        <v>26</v>
      </c>
      <c r="T9" s="8">
        <f t="shared" si="8"/>
        <v>27</v>
      </c>
      <c r="U9" s="19">
        <f t="shared" si="9"/>
        <v>28</v>
      </c>
      <c r="V9" s="20">
        <f t="shared" si="10"/>
        <v>29</v>
      </c>
      <c r="W9" s="40">
        <f>AC8+1</f>
        <v>28</v>
      </c>
      <c r="X9" s="25">
        <f t="shared" si="11"/>
        <v>29</v>
      </c>
      <c r="Y9" s="25">
        <f t="shared" si="5"/>
        <v>30</v>
      </c>
      <c r="Z9" s="25">
        <f t="shared" si="5"/>
        <v>31</v>
      </c>
      <c r="AA9" s="25"/>
      <c r="AB9" s="19"/>
      <c r="AC9" s="20"/>
    </row>
    <row r="10" spans="2:29" ht="24" customHeight="1" thickBot="1">
      <c r="B10" s="37"/>
      <c r="C10" s="25"/>
      <c r="D10" s="25"/>
      <c r="E10" s="25"/>
      <c r="F10" s="26"/>
      <c r="G10" s="26"/>
      <c r="H10" s="27"/>
      <c r="I10" s="24"/>
      <c r="J10" s="25"/>
      <c r="K10" s="26"/>
      <c r="L10" s="26"/>
      <c r="M10" s="26"/>
      <c r="N10" s="26"/>
      <c r="O10" s="27"/>
      <c r="P10" s="8">
        <f>V9+1</f>
        <v>30</v>
      </c>
      <c r="Q10" s="38"/>
      <c r="R10" s="38">
        <f t="shared" si="3"/>
        <v>1</v>
      </c>
      <c r="S10" s="38"/>
      <c r="T10" s="38"/>
      <c r="U10" s="19"/>
      <c r="V10" s="21"/>
      <c r="W10" s="24"/>
      <c r="X10" s="25"/>
      <c r="Y10" s="25"/>
      <c r="Z10" s="25"/>
      <c r="AA10" s="25"/>
      <c r="AB10" s="19"/>
      <c r="AC10" s="20"/>
    </row>
    <row r="11" spans="2:29" ht="24" customHeight="1" thickTop="1" thickBot="1">
      <c r="B11" s="1336">
        <f>EOMONTH(W3,1)</f>
        <v>44227</v>
      </c>
      <c r="C11" s="1336"/>
      <c r="D11" s="1336"/>
      <c r="E11" s="1336"/>
      <c r="F11" s="1336"/>
      <c r="G11" s="1336"/>
      <c r="H11" s="1336"/>
      <c r="I11" s="1336">
        <f>EOMONTH(B11,1)</f>
        <v>44255</v>
      </c>
      <c r="J11" s="1336"/>
      <c r="K11" s="1336"/>
      <c r="L11" s="1336"/>
      <c r="M11" s="1336"/>
      <c r="N11" s="1336"/>
      <c r="O11" s="1336"/>
      <c r="P11" s="1336">
        <f>EOMONTH(I11,1)</f>
        <v>44286</v>
      </c>
      <c r="Q11" s="1336"/>
      <c r="R11" s="1336"/>
      <c r="S11" s="1336"/>
      <c r="T11" s="1336"/>
      <c r="U11" s="1336"/>
      <c r="V11" s="1336"/>
      <c r="W11" s="1336">
        <f>EOMONTH(P11,1)</f>
        <v>44316</v>
      </c>
      <c r="X11" s="1336"/>
      <c r="Y11" s="1336"/>
      <c r="Z11" s="1336"/>
      <c r="AA11" s="1336"/>
      <c r="AB11" s="1336"/>
      <c r="AC11" s="1336"/>
    </row>
    <row r="12" spans="2:29" ht="24" customHeight="1" thickTop="1" thickBot="1">
      <c r="B12" s="29" t="s">
        <v>390</v>
      </c>
      <c r="C12" s="29" t="s">
        <v>391</v>
      </c>
      <c r="D12" s="29" t="s">
        <v>392</v>
      </c>
      <c r="E12" s="29" t="s">
        <v>391</v>
      </c>
      <c r="F12" s="29" t="s">
        <v>393</v>
      </c>
      <c r="G12" s="30" t="s">
        <v>394</v>
      </c>
      <c r="H12" s="30" t="s">
        <v>394</v>
      </c>
      <c r="I12" s="29" t="s">
        <v>390</v>
      </c>
      <c r="J12" s="29" t="s">
        <v>391</v>
      </c>
      <c r="K12" s="29" t="s">
        <v>392</v>
      </c>
      <c r="L12" s="29" t="s">
        <v>391</v>
      </c>
      <c r="M12" s="29" t="s">
        <v>393</v>
      </c>
      <c r="N12" s="30" t="s">
        <v>394</v>
      </c>
      <c r="O12" s="30" t="s">
        <v>394</v>
      </c>
      <c r="P12" s="29" t="s">
        <v>390</v>
      </c>
      <c r="Q12" s="29" t="s">
        <v>391</v>
      </c>
      <c r="R12" s="29" t="s">
        <v>392</v>
      </c>
      <c r="S12" s="29" t="s">
        <v>391</v>
      </c>
      <c r="T12" s="29" t="s">
        <v>393</v>
      </c>
      <c r="U12" s="30" t="s">
        <v>394</v>
      </c>
      <c r="V12" s="30" t="s">
        <v>394</v>
      </c>
      <c r="W12" s="29" t="s">
        <v>390</v>
      </c>
      <c r="X12" s="29" t="s">
        <v>391</v>
      </c>
      <c r="Y12" s="29" t="s">
        <v>392</v>
      </c>
      <c r="Z12" s="29" t="s">
        <v>391</v>
      </c>
      <c r="AA12" s="29" t="s">
        <v>393</v>
      </c>
      <c r="AB12" s="30" t="s">
        <v>394</v>
      </c>
      <c r="AC12" s="30" t="s">
        <v>394</v>
      </c>
    </row>
    <row r="13" spans="2:29" ht="24" customHeight="1" thickTop="1">
      <c r="B13" s="7"/>
      <c r="C13" s="4"/>
      <c r="D13" s="4"/>
      <c r="E13" s="4"/>
      <c r="F13" s="213">
        <v>1</v>
      </c>
      <c r="G13" s="17">
        <f>F13+1</f>
        <v>2</v>
      </c>
      <c r="H13" s="6">
        <f>G13+1</f>
        <v>3</v>
      </c>
      <c r="I13" s="10"/>
      <c r="J13" s="11"/>
      <c r="K13" s="11"/>
      <c r="L13" s="12"/>
      <c r="M13" s="12"/>
      <c r="N13" s="13"/>
      <c r="O13" s="14"/>
      <c r="P13" s="216">
        <v>1</v>
      </c>
      <c r="Q13" s="43">
        <f>P13+1</f>
        <v>2</v>
      </c>
      <c r="R13" s="43">
        <f>Q13+1</f>
        <v>3</v>
      </c>
      <c r="S13" s="43">
        <f t="shared" ref="S13:U13" si="13">R13+1</f>
        <v>4</v>
      </c>
      <c r="T13" s="43">
        <f t="shared" si="13"/>
        <v>5</v>
      </c>
      <c r="U13" s="44">
        <f t="shared" si="13"/>
        <v>6</v>
      </c>
      <c r="V13" s="6">
        <f>U13+1</f>
        <v>7</v>
      </c>
      <c r="W13" s="7"/>
      <c r="X13" s="31"/>
      <c r="Y13" s="38">
        <v>1</v>
      </c>
      <c r="Z13" s="41">
        <v>1</v>
      </c>
      <c r="AA13" s="45">
        <f>Z13+1</f>
        <v>2</v>
      </c>
      <c r="AB13" s="17">
        <f>AA13+1</f>
        <v>3</v>
      </c>
      <c r="AC13" s="6">
        <f>AB13+1</f>
        <v>4</v>
      </c>
    </row>
    <row r="14" spans="2:29" ht="24" customHeight="1">
      <c r="B14" s="214">
        <f>H13+1</f>
        <v>4</v>
      </c>
      <c r="C14" s="41">
        <f t="shared" ref="C14:H17" si="14">B14+1</f>
        <v>5</v>
      </c>
      <c r="D14" s="8">
        <f t="shared" si="14"/>
        <v>6</v>
      </c>
      <c r="E14" s="8">
        <f t="shared" si="14"/>
        <v>7</v>
      </c>
      <c r="F14" s="8">
        <f t="shared" si="14"/>
        <v>8</v>
      </c>
      <c r="G14" s="19">
        <f t="shared" si="14"/>
        <v>9</v>
      </c>
      <c r="H14" s="20">
        <f t="shared" si="14"/>
        <v>10</v>
      </c>
      <c r="I14" s="8">
        <v>1</v>
      </c>
      <c r="J14" s="8">
        <f>I14+1</f>
        <v>2</v>
      </c>
      <c r="K14" s="8">
        <f t="shared" ref="J14:O17" si="15">J14+1</f>
        <v>3</v>
      </c>
      <c r="L14" s="8">
        <f t="shared" si="15"/>
        <v>4</v>
      </c>
      <c r="M14" s="8">
        <f t="shared" si="15"/>
        <v>5</v>
      </c>
      <c r="N14" s="19">
        <f t="shared" si="15"/>
        <v>6</v>
      </c>
      <c r="O14" s="20">
        <f t="shared" si="15"/>
        <v>7</v>
      </c>
      <c r="P14" s="8">
        <f>V13+1</f>
        <v>8</v>
      </c>
      <c r="Q14" s="8">
        <f t="shared" ref="Q14:V17" si="16">P14+1</f>
        <v>9</v>
      </c>
      <c r="R14" s="8">
        <f t="shared" si="16"/>
        <v>10</v>
      </c>
      <c r="S14" s="8">
        <f t="shared" si="16"/>
        <v>11</v>
      </c>
      <c r="T14" s="8">
        <f t="shared" si="16"/>
        <v>12</v>
      </c>
      <c r="U14" s="19">
        <f t="shared" si="16"/>
        <v>13</v>
      </c>
      <c r="V14" s="20">
        <f t="shared" si="16"/>
        <v>14</v>
      </c>
      <c r="W14" s="45">
        <f>AC13+1</f>
        <v>5</v>
      </c>
      <c r="X14" s="25">
        <f t="shared" ref="X14:AC17" si="17">W14+1</f>
        <v>6</v>
      </c>
      <c r="Y14" s="25">
        <f t="shared" si="17"/>
        <v>7</v>
      </c>
      <c r="Z14" s="25">
        <f t="shared" si="17"/>
        <v>8</v>
      </c>
      <c r="AA14" s="25">
        <f t="shared" si="17"/>
        <v>9</v>
      </c>
      <c r="AB14" s="19">
        <f t="shared" si="17"/>
        <v>10</v>
      </c>
      <c r="AC14" s="20">
        <f t="shared" si="17"/>
        <v>11</v>
      </c>
    </row>
    <row r="15" spans="2:29" ht="24" customHeight="1">
      <c r="B15" s="22">
        <f>H14+1</f>
        <v>11</v>
      </c>
      <c r="C15" s="8">
        <f t="shared" si="14"/>
        <v>12</v>
      </c>
      <c r="D15" s="8">
        <f t="shared" si="14"/>
        <v>13</v>
      </c>
      <c r="E15" s="8">
        <f t="shared" si="14"/>
        <v>14</v>
      </c>
      <c r="F15" s="8">
        <f t="shared" si="14"/>
        <v>15</v>
      </c>
      <c r="G15" s="19">
        <f t="shared" si="14"/>
        <v>16</v>
      </c>
      <c r="H15" s="20">
        <f t="shared" si="14"/>
        <v>17</v>
      </c>
      <c r="I15" s="8">
        <f>O14+1</f>
        <v>8</v>
      </c>
      <c r="J15" s="8">
        <f t="shared" si="15"/>
        <v>9</v>
      </c>
      <c r="K15" s="8">
        <f t="shared" si="15"/>
        <v>10</v>
      </c>
      <c r="L15" s="8">
        <f t="shared" si="15"/>
        <v>11</v>
      </c>
      <c r="M15" s="8">
        <f t="shared" si="15"/>
        <v>12</v>
      </c>
      <c r="N15" s="19">
        <f t="shared" si="15"/>
        <v>13</v>
      </c>
      <c r="O15" s="20">
        <f t="shared" si="15"/>
        <v>14</v>
      </c>
      <c r="P15" s="8">
        <f>V14+1</f>
        <v>15</v>
      </c>
      <c r="Q15" s="8">
        <f t="shared" si="16"/>
        <v>16</v>
      </c>
      <c r="R15" s="8">
        <f t="shared" si="16"/>
        <v>17</v>
      </c>
      <c r="S15" s="8">
        <f t="shared" si="16"/>
        <v>18</v>
      </c>
      <c r="T15" s="8">
        <f t="shared" si="16"/>
        <v>19</v>
      </c>
      <c r="U15" s="19">
        <f t="shared" si="16"/>
        <v>20</v>
      </c>
      <c r="V15" s="20">
        <f t="shared" si="16"/>
        <v>21</v>
      </c>
      <c r="W15" s="25">
        <f>AC14+1</f>
        <v>12</v>
      </c>
      <c r="X15" s="25">
        <f t="shared" si="17"/>
        <v>13</v>
      </c>
      <c r="Y15" s="25">
        <f t="shared" si="17"/>
        <v>14</v>
      </c>
      <c r="Z15" s="25">
        <f t="shared" si="17"/>
        <v>15</v>
      </c>
      <c r="AA15" s="25">
        <f t="shared" si="17"/>
        <v>16</v>
      </c>
      <c r="AB15" s="19">
        <f t="shared" si="17"/>
        <v>17</v>
      </c>
      <c r="AC15" s="20">
        <f t="shared" si="17"/>
        <v>18</v>
      </c>
    </row>
    <row r="16" spans="2:29" ht="24" customHeight="1">
      <c r="B16" s="22">
        <f>H15+1</f>
        <v>18</v>
      </c>
      <c r="C16" s="8">
        <f t="shared" si="14"/>
        <v>19</v>
      </c>
      <c r="D16" s="8">
        <f t="shared" si="14"/>
        <v>20</v>
      </c>
      <c r="E16" s="8">
        <f t="shared" si="14"/>
        <v>21</v>
      </c>
      <c r="F16" s="8">
        <f t="shared" si="14"/>
        <v>22</v>
      </c>
      <c r="G16" s="19">
        <f t="shared" si="14"/>
        <v>23</v>
      </c>
      <c r="H16" s="20">
        <f t="shared" si="14"/>
        <v>24</v>
      </c>
      <c r="I16" s="24">
        <f>O15+1</f>
        <v>15</v>
      </c>
      <c r="J16" s="25">
        <f t="shared" si="15"/>
        <v>16</v>
      </c>
      <c r="K16" s="25">
        <f t="shared" si="15"/>
        <v>17</v>
      </c>
      <c r="L16" s="25">
        <f t="shared" si="15"/>
        <v>18</v>
      </c>
      <c r="M16" s="25">
        <f t="shared" si="15"/>
        <v>19</v>
      </c>
      <c r="N16" s="19">
        <f t="shared" si="15"/>
        <v>20</v>
      </c>
      <c r="O16" s="20">
        <f t="shared" si="15"/>
        <v>21</v>
      </c>
      <c r="P16" s="8">
        <f>V15+1</f>
        <v>22</v>
      </c>
      <c r="Q16" s="8">
        <f t="shared" si="16"/>
        <v>23</v>
      </c>
      <c r="R16" s="8">
        <f t="shared" si="16"/>
        <v>24</v>
      </c>
      <c r="S16" s="8">
        <f t="shared" si="16"/>
        <v>25</v>
      </c>
      <c r="T16" s="8">
        <f t="shared" si="16"/>
        <v>26</v>
      </c>
      <c r="U16" s="19">
        <f t="shared" si="16"/>
        <v>27</v>
      </c>
      <c r="V16" s="20">
        <f t="shared" si="16"/>
        <v>28</v>
      </c>
      <c r="W16" s="41">
        <f>AC15+1</f>
        <v>19</v>
      </c>
      <c r="X16" s="8">
        <f t="shared" si="17"/>
        <v>20</v>
      </c>
      <c r="Y16" s="8">
        <f t="shared" si="17"/>
        <v>21</v>
      </c>
      <c r="Z16" s="8">
        <f t="shared" si="17"/>
        <v>22</v>
      </c>
      <c r="AA16" s="8">
        <f t="shared" si="17"/>
        <v>23</v>
      </c>
      <c r="AB16" s="19">
        <f t="shared" si="17"/>
        <v>24</v>
      </c>
      <c r="AC16" s="20">
        <f t="shared" si="17"/>
        <v>25</v>
      </c>
    </row>
    <row r="17" spans="1:29" ht="24" customHeight="1">
      <c r="B17" s="22">
        <f>H16+1</f>
        <v>25</v>
      </c>
      <c r="C17" s="8">
        <f t="shared" si="14"/>
        <v>26</v>
      </c>
      <c r="D17" s="8">
        <f t="shared" si="14"/>
        <v>27</v>
      </c>
      <c r="E17" s="8">
        <f t="shared" si="14"/>
        <v>28</v>
      </c>
      <c r="F17" s="8">
        <f>E17+1</f>
        <v>29</v>
      </c>
      <c r="G17" s="19">
        <f>F17+1</f>
        <v>30</v>
      </c>
      <c r="H17" s="20">
        <f>G17+1</f>
        <v>31</v>
      </c>
      <c r="I17" s="8">
        <f>O16+1</f>
        <v>22</v>
      </c>
      <c r="J17" s="8">
        <f t="shared" si="15"/>
        <v>23</v>
      </c>
      <c r="K17" s="8">
        <f t="shared" si="15"/>
        <v>24</v>
      </c>
      <c r="L17" s="8">
        <f t="shared" si="15"/>
        <v>25</v>
      </c>
      <c r="M17" s="8">
        <f t="shared" si="15"/>
        <v>26</v>
      </c>
      <c r="N17" s="19">
        <f t="shared" si="15"/>
        <v>27</v>
      </c>
      <c r="O17" s="20">
        <f>N17+1</f>
        <v>28</v>
      </c>
      <c r="P17" s="8">
        <f>V16+1</f>
        <v>29</v>
      </c>
      <c r="Q17" s="8">
        <f t="shared" si="16"/>
        <v>30</v>
      </c>
      <c r="R17" s="8">
        <f t="shared" si="16"/>
        <v>31</v>
      </c>
      <c r="S17" s="38"/>
      <c r="T17" s="38"/>
      <c r="U17" s="19"/>
      <c r="V17" s="20"/>
      <c r="W17" s="8">
        <f>AC16+1</f>
        <v>26</v>
      </c>
      <c r="X17" s="8">
        <f t="shared" si="17"/>
        <v>27</v>
      </c>
      <c r="Y17" s="8">
        <f t="shared" si="17"/>
        <v>28</v>
      </c>
      <c r="Z17" s="8">
        <f t="shared" si="17"/>
        <v>29</v>
      </c>
      <c r="AA17" s="8">
        <f t="shared" si="17"/>
        <v>30</v>
      </c>
      <c r="AB17" s="19"/>
      <c r="AC17" s="20"/>
    </row>
    <row r="18" spans="1:29" ht="24" customHeight="1" thickBot="1">
      <c r="B18" s="212"/>
      <c r="C18" s="32"/>
      <c r="D18" s="26"/>
      <c r="E18" s="26"/>
      <c r="F18" s="26"/>
      <c r="G18" s="26"/>
      <c r="H18" s="27"/>
      <c r="I18" s="215"/>
      <c r="J18" s="26"/>
      <c r="K18" s="26"/>
      <c r="L18" s="26"/>
      <c r="M18" s="26"/>
      <c r="N18" s="26"/>
      <c r="O18" s="27"/>
      <c r="P18" s="38"/>
      <c r="Q18" s="38"/>
      <c r="R18" s="25"/>
      <c r="S18" s="25"/>
      <c r="T18" s="25"/>
      <c r="U18" s="19"/>
      <c r="V18" s="20"/>
      <c r="W18" s="24"/>
      <c r="X18" s="25"/>
      <c r="Y18" s="26"/>
      <c r="Z18" s="26"/>
      <c r="AA18" s="26"/>
      <c r="AB18" s="26"/>
      <c r="AC18" s="27"/>
    </row>
    <row r="19" spans="1:29" ht="24" customHeight="1" thickTop="1" thickBot="1">
      <c r="B19" s="1337">
        <f>EOMONTH(W11,1)</f>
        <v>44347</v>
      </c>
      <c r="C19" s="1337"/>
      <c r="D19" s="1337"/>
      <c r="E19" s="1337"/>
      <c r="F19" s="1337"/>
      <c r="G19" s="1337"/>
      <c r="H19" s="1337"/>
      <c r="I19" s="1336">
        <f>EOMONTH(B19,1)</f>
        <v>44377</v>
      </c>
      <c r="J19" s="1336"/>
      <c r="K19" s="1336"/>
      <c r="L19" s="1336"/>
      <c r="M19" s="1336"/>
      <c r="N19" s="1336"/>
      <c r="O19" s="1336"/>
      <c r="P19" s="1337">
        <f>EOMONTH(I19,1)</f>
        <v>44408</v>
      </c>
      <c r="Q19" s="1337"/>
      <c r="R19" s="1337"/>
      <c r="S19" s="1337"/>
      <c r="T19" s="1337"/>
      <c r="U19" s="1337"/>
      <c r="V19" s="1337"/>
      <c r="W19" s="1338">
        <f>EOMONTH(P19,1)</f>
        <v>44439</v>
      </c>
      <c r="X19" s="1337"/>
      <c r="Y19" s="1337"/>
      <c r="Z19" s="1337"/>
      <c r="AA19" s="1337"/>
      <c r="AB19" s="1337"/>
      <c r="AC19" s="1337"/>
    </row>
    <row r="20" spans="1:29" ht="24" customHeight="1" thickTop="1" thickBot="1">
      <c r="A20" s="209"/>
      <c r="B20" s="202" t="s">
        <v>390</v>
      </c>
      <c r="C20" s="188" t="s">
        <v>391</v>
      </c>
      <c r="D20" s="188" t="s">
        <v>392</v>
      </c>
      <c r="E20" s="188" t="s">
        <v>391</v>
      </c>
      <c r="F20" s="188" t="s">
        <v>393</v>
      </c>
      <c r="G20" s="189" t="s">
        <v>394</v>
      </c>
      <c r="H20" s="189" t="s">
        <v>394</v>
      </c>
      <c r="I20" s="191" t="s">
        <v>390</v>
      </c>
      <c r="J20" s="192" t="s">
        <v>391</v>
      </c>
      <c r="K20" s="192" t="s">
        <v>392</v>
      </c>
      <c r="L20" s="192" t="s">
        <v>391</v>
      </c>
      <c r="M20" s="192" t="s">
        <v>393</v>
      </c>
      <c r="N20" s="193" t="s">
        <v>394</v>
      </c>
      <c r="O20" s="193" t="s">
        <v>394</v>
      </c>
      <c r="P20" s="202" t="s">
        <v>390</v>
      </c>
      <c r="Q20" s="188" t="s">
        <v>391</v>
      </c>
      <c r="R20" s="188" t="s">
        <v>392</v>
      </c>
      <c r="S20" s="188" t="s">
        <v>391</v>
      </c>
      <c r="T20" s="188" t="s">
        <v>393</v>
      </c>
      <c r="U20" s="189" t="s">
        <v>394</v>
      </c>
      <c r="V20" s="189" t="s">
        <v>394</v>
      </c>
      <c r="W20" s="202" t="s">
        <v>390</v>
      </c>
      <c r="X20" s="188" t="s">
        <v>391</v>
      </c>
      <c r="Y20" s="188" t="s">
        <v>392</v>
      </c>
      <c r="Z20" s="188" t="s">
        <v>391</v>
      </c>
      <c r="AA20" s="188" t="s">
        <v>393</v>
      </c>
      <c r="AB20" s="189" t="s">
        <v>394</v>
      </c>
      <c r="AC20" s="189" t="s">
        <v>394</v>
      </c>
    </row>
    <row r="21" spans="1:29" ht="24" customHeight="1" thickTop="1">
      <c r="A21" s="209"/>
      <c r="B21" s="190"/>
      <c r="C21" s="4"/>
      <c r="D21" s="4"/>
      <c r="E21" s="4"/>
      <c r="F21" s="4"/>
      <c r="G21" s="4">
        <v>1</v>
      </c>
      <c r="H21" s="6">
        <f>G21+1</f>
        <v>2</v>
      </c>
      <c r="I21" s="207"/>
      <c r="J21" s="194">
        <v>1</v>
      </c>
      <c r="K21" s="194">
        <f>J21+1</f>
        <v>2</v>
      </c>
      <c r="L21" s="217">
        <f>K21+1</f>
        <v>3</v>
      </c>
      <c r="M21" s="217">
        <f>L21+1</f>
        <v>4</v>
      </c>
      <c r="N21" s="195">
        <f>M21+1</f>
        <v>5</v>
      </c>
      <c r="O21" s="206">
        <f>N21+1</f>
        <v>6</v>
      </c>
      <c r="P21" s="190"/>
      <c r="Q21" s="31"/>
      <c r="R21" s="31"/>
      <c r="S21" s="31">
        <v>1</v>
      </c>
      <c r="T21" s="33">
        <f>S21+1</f>
        <v>2</v>
      </c>
      <c r="U21" s="17">
        <f>T21+1</f>
        <v>3</v>
      </c>
      <c r="V21" s="6">
        <f>U21+1</f>
        <v>4</v>
      </c>
      <c r="W21" s="196"/>
      <c r="X21" s="16"/>
      <c r="Y21" s="4"/>
      <c r="Z21" s="4"/>
      <c r="AA21" s="4"/>
      <c r="AB21" s="17"/>
      <c r="AC21" s="6">
        <v>1</v>
      </c>
    </row>
    <row r="22" spans="1:29" ht="24" customHeight="1">
      <c r="A22" s="209"/>
      <c r="B22" s="208">
        <f>H21+1</f>
        <v>3</v>
      </c>
      <c r="C22" s="8">
        <f t="shared" ref="C22:H25" si="18">B22+1</f>
        <v>4</v>
      </c>
      <c r="D22" s="8">
        <f t="shared" si="18"/>
        <v>5</v>
      </c>
      <c r="E22" s="8">
        <f t="shared" si="18"/>
        <v>6</v>
      </c>
      <c r="F22" s="8">
        <f t="shared" si="18"/>
        <v>7</v>
      </c>
      <c r="G22" s="19">
        <f t="shared" si="18"/>
        <v>8</v>
      </c>
      <c r="H22" s="20">
        <f t="shared" si="18"/>
        <v>9</v>
      </c>
      <c r="I22" s="187">
        <f>O21+1</f>
        <v>7</v>
      </c>
      <c r="J22" s="8">
        <f t="shared" ref="J22:O25" si="19">I22+1</f>
        <v>8</v>
      </c>
      <c r="K22" s="8">
        <f t="shared" si="19"/>
        <v>9</v>
      </c>
      <c r="L22" s="8">
        <f t="shared" si="19"/>
        <v>10</v>
      </c>
      <c r="M22" s="8">
        <f t="shared" si="19"/>
        <v>11</v>
      </c>
      <c r="N22" s="19">
        <f t="shared" si="19"/>
        <v>12</v>
      </c>
      <c r="O22" s="20">
        <f t="shared" si="19"/>
        <v>13</v>
      </c>
      <c r="P22" s="187">
        <f>V21+1</f>
        <v>5</v>
      </c>
      <c r="Q22" s="8">
        <f t="shared" ref="Q22:V25" si="20">P22+1</f>
        <v>6</v>
      </c>
      <c r="R22" s="8">
        <f t="shared" si="20"/>
        <v>7</v>
      </c>
      <c r="S22" s="8">
        <f t="shared" si="20"/>
        <v>8</v>
      </c>
      <c r="T22" s="8">
        <f t="shared" si="20"/>
        <v>9</v>
      </c>
      <c r="U22" s="19">
        <f t="shared" si="20"/>
        <v>10</v>
      </c>
      <c r="V22" s="20">
        <f t="shared" si="20"/>
        <v>11</v>
      </c>
      <c r="W22" s="28">
        <f>AC21+1</f>
        <v>2</v>
      </c>
      <c r="X22" s="25">
        <f t="shared" ref="X22:AC26" si="21">W22+1</f>
        <v>3</v>
      </c>
      <c r="Y22" s="25">
        <f t="shared" si="21"/>
        <v>4</v>
      </c>
      <c r="Z22" s="25">
        <f t="shared" si="21"/>
        <v>5</v>
      </c>
      <c r="AA22" s="25">
        <f t="shared" si="21"/>
        <v>6</v>
      </c>
      <c r="AB22" s="19">
        <f t="shared" si="21"/>
        <v>7</v>
      </c>
      <c r="AC22" s="20">
        <f t="shared" si="21"/>
        <v>8</v>
      </c>
    </row>
    <row r="23" spans="1:29" ht="24" customHeight="1">
      <c r="A23" s="209"/>
      <c r="B23" s="187">
        <f>H22+1</f>
        <v>10</v>
      </c>
      <c r="C23" s="8">
        <f t="shared" si="18"/>
        <v>11</v>
      </c>
      <c r="D23" s="8">
        <f t="shared" si="18"/>
        <v>12</v>
      </c>
      <c r="E23" s="8">
        <f t="shared" si="18"/>
        <v>13</v>
      </c>
      <c r="F23" s="8">
        <f t="shared" si="18"/>
        <v>14</v>
      </c>
      <c r="G23" s="19">
        <f t="shared" si="18"/>
        <v>15</v>
      </c>
      <c r="H23" s="20">
        <f t="shared" si="18"/>
        <v>16</v>
      </c>
      <c r="I23" s="187">
        <f>O22+1</f>
        <v>14</v>
      </c>
      <c r="J23" s="8">
        <f t="shared" si="19"/>
        <v>15</v>
      </c>
      <c r="K23" s="8">
        <f t="shared" si="19"/>
        <v>16</v>
      </c>
      <c r="L23" s="8">
        <f t="shared" si="19"/>
        <v>17</v>
      </c>
      <c r="M23" s="8">
        <f t="shared" si="19"/>
        <v>18</v>
      </c>
      <c r="N23" s="19">
        <f t="shared" si="19"/>
        <v>19</v>
      </c>
      <c r="O23" s="20">
        <f t="shared" si="19"/>
        <v>20</v>
      </c>
      <c r="P23" s="187">
        <f>V22+1</f>
        <v>12</v>
      </c>
      <c r="Q23" s="8">
        <f t="shared" si="20"/>
        <v>13</v>
      </c>
      <c r="R23" s="8">
        <f t="shared" si="20"/>
        <v>14</v>
      </c>
      <c r="S23" s="8">
        <f t="shared" si="20"/>
        <v>15</v>
      </c>
      <c r="T23" s="34">
        <f t="shared" si="20"/>
        <v>16</v>
      </c>
      <c r="U23" s="19">
        <f t="shared" si="20"/>
        <v>17</v>
      </c>
      <c r="V23" s="20">
        <f t="shared" si="20"/>
        <v>18</v>
      </c>
      <c r="W23" s="28">
        <f>AC22+1</f>
        <v>9</v>
      </c>
      <c r="X23" s="222">
        <f t="shared" si="21"/>
        <v>10</v>
      </c>
      <c r="Y23" s="25">
        <f t="shared" si="21"/>
        <v>11</v>
      </c>
      <c r="Z23" s="222">
        <f t="shared" si="21"/>
        <v>12</v>
      </c>
      <c r="AA23" s="25">
        <f t="shared" si="21"/>
        <v>13</v>
      </c>
      <c r="AB23" s="19">
        <f t="shared" si="21"/>
        <v>14</v>
      </c>
      <c r="AC23" s="20">
        <f t="shared" si="21"/>
        <v>15</v>
      </c>
    </row>
    <row r="24" spans="1:29" ht="24" customHeight="1">
      <c r="A24" s="209"/>
      <c r="B24" s="187">
        <f>H23+1</f>
        <v>17</v>
      </c>
      <c r="C24" s="8">
        <f t="shared" si="18"/>
        <v>18</v>
      </c>
      <c r="D24" s="8">
        <f t="shared" si="18"/>
        <v>19</v>
      </c>
      <c r="E24" s="8">
        <f t="shared" si="18"/>
        <v>20</v>
      </c>
      <c r="F24" s="8">
        <f t="shared" si="18"/>
        <v>21</v>
      </c>
      <c r="G24" s="19">
        <f t="shared" si="18"/>
        <v>22</v>
      </c>
      <c r="H24" s="20">
        <f t="shared" si="18"/>
        <v>23</v>
      </c>
      <c r="I24" s="187">
        <f>O23+1</f>
        <v>21</v>
      </c>
      <c r="J24" s="8">
        <f t="shared" si="19"/>
        <v>22</v>
      </c>
      <c r="K24" s="8">
        <f t="shared" si="19"/>
        <v>23</v>
      </c>
      <c r="L24" s="8">
        <f t="shared" si="19"/>
        <v>24</v>
      </c>
      <c r="M24" s="8">
        <f t="shared" si="19"/>
        <v>25</v>
      </c>
      <c r="N24" s="19">
        <f t="shared" si="19"/>
        <v>26</v>
      </c>
      <c r="O24" s="20">
        <f t="shared" si="19"/>
        <v>27</v>
      </c>
      <c r="P24" s="187">
        <f>V23+1</f>
        <v>19</v>
      </c>
      <c r="Q24" s="8">
        <f t="shared" si="20"/>
        <v>20</v>
      </c>
      <c r="R24" s="8">
        <f t="shared" si="20"/>
        <v>21</v>
      </c>
      <c r="S24" s="25">
        <f t="shared" si="20"/>
        <v>22</v>
      </c>
      <c r="T24" s="25">
        <f t="shared" si="20"/>
        <v>23</v>
      </c>
      <c r="U24" s="19">
        <f t="shared" si="20"/>
        <v>24</v>
      </c>
      <c r="V24" s="20">
        <f t="shared" si="20"/>
        <v>25</v>
      </c>
      <c r="W24" s="28">
        <f>AC23+1</f>
        <v>16</v>
      </c>
      <c r="X24" s="25">
        <f t="shared" si="21"/>
        <v>17</v>
      </c>
      <c r="Y24" s="25">
        <f t="shared" si="21"/>
        <v>18</v>
      </c>
      <c r="Z24" s="25">
        <f t="shared" si="21"/>
        <v>19</v>
      </c>
      <c r="AA24" s="25">
        <f t="shared" si="21"/>
        <v>20</v>
      </c>
      <c r="AB24" s="19">
        <f t="shared" si="21"/>
        <v>21</v>
      </c>
      <c r="AC24" s="20">
        <f t="shared" si="21"/>
        <v>22</v>
      </c>
    </row>
    <row r="25" spans="1:29" ht="24" customHeight="1">
      <c r="A25" s="209"/>
      <c r="B25" s="187">
        <f>H24+1</f>
        <v>24</v>
      </c>
      <c r="C25" s="8">
        <f t="shared" si="18"/>
        <v>25</v>
      </c>
      <c r="D25" s="8">
        <f t="shared" si="18"/>
        <v>26</v>
      </c>
      <c r="E25" s="8">
        <f t="shared" si="18"/>
        <v>27</v>
      </c>
      <c r="F25" s="8">
        <f t="shared" si="18"/>
        <v>28</v>
      </c>
      <c r="G25" s="19">
        <f t="shared" si="18"/>
        <v>29</v>
      </c>
      <c r="H25" s="20">
        <f t="shared" si="18"/>
        <v>30</v>
      </c>
      <c r="I25" s="187">
        <f>O24+1</f>
        <v>28</v>
      </c>
      <c r="J25" s="8">
        <f t="shared" si="19"/>
        <v>29</v>
      </c>
      <c r="K25" s="8">
        <f t="shared" si="19"/>
        <v>30</v>
      </c>
      <c r="L25" s="38"/>
      <c r="M25" s="25"/>
      <c r="N25" s="19"/>
      <c r="O25" s="20"/>
      <c r="P25" s="28">
        <f>V24+1</f>
        <v>26</v>
      </c>
      <c r="Q25" s="25">
        <f t="shared" si="20"/>
        <v>27</v>
      </c>
      <c r="R25" s="25">
        <f t="shared" si="20"/>
        <v>28</v>
      </c>
      <c r="S25" s="25">
        <f t="shared" si="20"/>
        <v>29</v>
      </c>
      <c r="T25" s="25">
        <f t="shared" si="20"/>
        <v>30</v>
      </c>
      <c r="U25" s="19">
        <f t="shared" si="20"/>
        <v>31</v>
      </c>
      <c r="V25" s="20"/>
      <c r="W25" s="28">
        <f>AC24+1</f>
        <v>23</v>
      </c>
      <c r="X25" s="25">
        <f t="shared" si="21"/>
        <v>24</v>
      </c>
      <c r="Y25" s="25">
        <f t="shared" si="21"/>
        <v>25</v>
      </c>
      <c r="Z25" s="25">
        <f t="shared" si="21"/>
        <v>26</v>
      </c>
      <c r="AA25" s="25">
        <f t="shared" si="21"/>
        <v>27</v>
      </c>
      <c r="AB25" s="19">
        <f t="shared" si="21"/>
        <v>28</v>
      </c>
      <c r="AC25" s="20">
        <f t="shared" si="21"/>
        <v>29</v>
      </c>
    </row>
    <row r="26" spans="1:29" ht="24" customHeight="1" thickBot="1">
      <c r="A26" s="209"/>
      <c r="B26" s="205">
        <f>H25+1</f>
        <v>31</v>
      </c>
      <c r="C26" s="197"/>
      <c r="D26" s="197"/>
      <c r="E26" s="197"/>
      <c r="F26" s="197"/>
      <c r="G26" s="197"/>
      <c r="H26" s="204"/>
      <c r="I26" s="205"/>
      <c r="J26" s="197"/>
      <c r="K26" s="197"/>
      <c r="L26" s="197"/>
      <c r="M26" s="198"/>
      <c r="N26" s="198"/>
      <c r="O26" s="204"/>
      <c r="P26" s="205"/>
      <c r="Q26" s="197"/>
      <c r="R26" s="198"/>
      <c r="S26" s="198"/>
      <c r="T26" s="198"/>
      <c r="U26" s="198"/>
      <c r="V26" s="204"/>
      <c r="W26" s="203">
        <f t="shared" ref="W26" si="22">AC25+1</f>
        <v>30</v>
      </c>
      <c r="X26" s="197">
        <f t="shared" si="21"/>
        <v>31</v>
      </c>
      <c r="Y26" s="199">
        <v>1</v>
      </c>
      <c r="Z26" s="199">
        <v>2</v>
      </c>
      <c r="AA26" s="218">
        <f>Z26+1</f>
        <v>3</v>
      </c>
      <c r="AB26" s="200">
        <f t="shared" si="21"/>
        <v>4</v>
      </c>
      <c r="AC26" s="201">
        <f t="shared" si="21"/>
        <v>5</v>
      </c>
    </row>
    <row r="27" spans="1:29" ht="17" thickTop="1"/>
    <row r="28" spans="1:29">
      <c r="I28" s="1339" t="s">
        <v>395</v>
      </c>
      <c r="J28" s="1339"/>
      <c r="K28" s="1339"/>
      <c r="L28" s="1339"/>
      <c r="M28" s="1339"/>
      <c r="N28" s="1339"/>
      <c r="O28" s="1339"/>
      <c r="P28" s="210">
        <v>1</v>
      </c>
      <c r="Q28" s="447">
        <v>2</v>
      </c>
      <c r="R28" s="447">
        <v>3</v>
      </c>
      <c r="S28" s="447">
        <v>4</v>
      </c>
      <c r="T28" s="447">
        <v>5</v>
      </c>
      <c r="U28" s="447">
        <v>6</v>
      </c>
      <c r="V28" s="447" t="s">
        <v>396</v>
      </c>
    </row>
    <row r="29" spans="1:29">
      <c r="I29" s="1332" t="s">
        <v>397</v>
      </c>
      <c r="J29" s="1332"/>
      <c r="K29" s="1332"/>
      <c r="L29" s="1332"/>
      <c r="M29" s="1332"/>
      <c r="N29" s="1332"/>
      <c r="O29" s="1332"/>
      <c r="P29" s="211">
        <v>36</v>
      </c>
      <c r="Q29" s="225">
        <v>29</v>
      </c>
      <c r="R29" s="225">
        <v>29</v>
      </c>
      <c r="S29" s="225">
        <v>29</v>
      </c>
      <c r="T29" s="225">
        <v>30</v>
      </c>
      <c r="U29" s="225">
        <v>32</v>
      </c>
      <c r="V29" s="225">
        <f t="shared" ref="V29:V32" si="23">SUM(P29:U29)</f>
        <v>185</v>
      </c>
    </row>
    <row r="30" spans="1:29">
      <c r="I30" s="1328" t="s">
        <v>398</v>
      </c>
      <c r="J30" s="1328"/>
      <c r="K30" s="1328"/>
      <c r="L30" s="1328"/>
      <c r="M30" s="1328"/>
      <c r="N30" s="1328"/>
      <c r="O30" s="1328"/>
      <c r="P30" s="211">
        <v>3</v>
      </c>
      <c r="Q30" s="225">
        <v>1</v>
      </c>
      <c r="R30" s="225">
        <v>1</v>
      </c>
      <c r="S30" s="225"/>
      <c r="T30" s="225"/>
      <c r="U30" s="225">
        <v>1</v>
      </c>
      <c r="V30" s="225">
        <f t="shared" si="23"/>
        <v>6</v>
      </c>
    </row>
    <row r="31" spans="1:29">
      <c r="I31" s="1329" t="s">
        <v>399</v>
      </c>
      <c r="J31" s="1329"/>
      <c r="K31" s="1329"/>
      <c r="L31" s="1329"/>
      <c r="M31" s="1329"/>
      <c r="N31" s="1329"/>
      <c r="O31" s="1329"/>
      <c r="P31" s="211"/>
      <c r="Q31" s="225">
        <v>5</v>
      </c>
      <c r="R31" s="225"/>
      <c r="S31" s="225"/>
      <c r="T31" s="225"/>
      <c r="U31" s="225"/>
      <c r="V31" s="225">
        <f t="shared" si="23"/>
        <v>5</v>
      </c>
    </row>
    <row r="32" spans="1:29">
      <c r="I32" s="1330" t="s">
        <v>16</v>
      </c>
      <c r="J32" s="1330"/>
      <c r="K32" s="1330"/>
      <c r="L32" s="1330"/>
      <c r="M32" s="1330"/>
      <c r="N32" s="1330"/>
      <c r="O32" s="1330"/>
      <c r="P32" s="211"/>
      <c r="Q32" s="225"/>
      <c r="R32" s="225"/>
      <c r="S32" s="225">
        <v>1</v>
      </c>
      <c r="T32" s="225">
        <v>1</v>
      </c>
      <c r="U32" s="225"/>
      <c r="V32" s="225">
        <f t="shared" si="23"/>
        <v>2</v>
      </c>
    </row>
    <row r="33" spans="2:22">
      <c r="B33" s="1331"/>
      <c r="C33" s="1331"/>
      <c r="D33" s="1331"/>
      <c r="E33" s="1331"/>
      <c r="F33" s="1331"/>
      <c r="G33" s="1331"/>
      <c r="H33" s="1331"/>
    </row>
    <row r="34" spans="2:22">
      <c r="B34" s="1331"/>
      <c r="C34" s="1331"/>
      <c r="D34" s="1331"/>
      <c r="E34" s="1331"/>
      <c r="F34" s="1331"/>
      <c r="G34" s="1331"/>
      <c r="H34" s="1331"/>
    </row>
    <row r="35" spans="2:22" ht="19">
      <c r="B35" s="1318" t="s">
        <v>400</v>
      </c>
      <c r="C35" s="1318"/>
      <c r="D35" s="1323">
        <v>9</v>
      </c>
      <c r="E35" s="1323"/>
      <c r="F35" s="1323"/>
      <c r="G35" s="1319" t="s">
        <v>401</v>
      </c>
      <c r="H35" s="1319"/>
      <c r="I35" s="1319"/>
      <c r="J35" s="1319"/>
      <c r="K35" s="1319"/>
      <c r="L35" s="1319"/>
      <c r="M35" s="1319"/>
      <c r="N35" s="1319"/>
      <c r="O35" s="1319"/>
      <c r="P35" s="1319"/>
      <c r="Q35" s="1319"/>
      <c r="R35" s="35"/>
      <c r="S35" s="35"/>
      <c r="T35" s="35"/>
      <c r="U35" s="35"/>
      <c r="V35" s="35"/>
    </row>
    <row r="36" spans="2:22" ht="19">
      <c r="B36" s="1318"/>
      <c r="C36" s="1318"/>
      <c r="D36" s="1323" t="s">
        <v>402</v>
      </c>
      <c r="E36" s="1323"/>
      <c r="F36" s="1323"/>
      <c r="G36" s="1319" t="s">
        <v>403</v>
      </c>
      <c r="H36" s="1319"/>
      <c r="I36" s="1319"/>
      <c r="J36" s="1319"/>
      <c r="K36" s="1319"/>
      <c r="L36" s="1319"/>
      <c r="M36" s="1319"/>
      <c r="N36" s="1319"/>
      <c r="O36" s="1319"/>
      <c r="P36" s="1319"/>
      <c r="Q36" s="1319"/>
      <c r="R36" s="186"/>
      <c r="S36" s="186"/>
      <c r="T36" s="186"/>
      <c r="U36" s="186"/>
      <c r="V36" s="186"/>
    </row>
    <row r="37" spans="2:22" ht="19">
      <c r="B37" s="1318"/>
      <c r="C37" s="1318"/>
      <c r="D37" s="1323">
        <v>13</v>
      </c>
      <c r="E37" s="1323"/>
      <c r="F37" s="1323"/>
      <c r="G37" s="445" t="s">
        <v>404</v>
      </c>
      <c r="H37" s="445"/>
      <c r="I37" s="445"/>
      <c r="J37" s="445"/>
      <c r="K37" s="445"/>
      <c r="L37" s="445"/>
      <c r="M37" s="445"/>
      <c r="N37" s="445"/>
      <c r="O37" s="445"/>
      <c r="P37" s="445"/>
      <c r="Q37" s="445"/>
      <c r="R37" s="186"/>
      <c r="S37" s="186"/>
      <c r="T37" s="186"/>
      <c r="U37" s="186"/>
      <c r="V37" s="186"/>
    </row>
    <row r="38" spans="2:22" ht="19">
      <c r="B38" s="1318"/>
      <c r="C38" s="1318"/>
      <c r="D38" s="1323">
        <v>12</v>
      </c>
      <c r="E38" s="1323"/>
      <c r="F38" s="1323"/>
      <c r="G38" s="445" t="s">
        <v>405</v>
      </c>
      <c r="H38" s="445"/>
      <c r="I38" s="445"/>
      <c r="J38" s="445"/>
      <c r="K38" s="445"/>
      <c r="L38" s="445"/>
      <c r="M38" s="445"/>
      <c r="N38" s="445"/>
      <c r="O38" s="445"/>
      <c r="P38" s="445"/>
      <c r="Q38" s="445"/>
      <c r="R38" s="186"/>
      <c r="S38" s="186"/>
      <c r="T38" s="186"/>
      <c r="U38" s="186"/>
      <c r="V38" s="186"/>
    </row>
    <row r="39" spans="2:22" ht="19">
      <c r="B39" s="1318"/>
      <c r="C39" s="1318"/>
      <c r="D39" s="1320" t="s">
        <v>6</v>
      </c>
      <c r="E39" s="1320"/>
      <c r="F39" s="1320"/>
      <c r="G39" s="1325" t="s">
        <v>406</v>
      </c>
      <c r="H39" s="1325"/>
      <c r="I39" s="1325"/>
      <c r="J39" s="1325"/>
      <c r="K39" s="1325"/>
      <c r="L39" s="1325"/>
      <c r="M39" s="1325"/>
      <c r="N39" s="1325"/>
      <c r="O39" s="1325"/>
      <c r="P39" s="1325"/>
      <c r="Q39" s="1325"/>
      <c r="R39" s="186"/>
      <c r="S39" s="186"/>
      <c r="T39" s="186"/>
      <c r="U39" s="186"/>
      <c r="V39" s="186"/>
    </row>
    <row r="40" spans="2:22" ht="19">
      <c r="B40" s="35"/>
      <c r="C40" s="35"/>
      <c r="D40" s="1326" t="s">
        <v>407</v>
      </c>
      <c r="E40" s="1326"/>
      <c r="F40" s="1326"/>
      <c r="G40" s="1327" t="s">
        <v>408</v>
      </c>
      <c r="H40" s="1327"/>
      <c r="I40" s="1327"/>
      <c r="J40" s="1327"/>
      <c r="K40" s="1327"/>
      <c r="L40" s="1327"/>
      <c r="M40" s="1327"/>
      <c r="N40" s="1327"/>
      <c r="O40" s="1327"/>
      <c r="P40" s="1327"/>
      <c r="Q40" s="1327"/>
      <c r="R40" s="35"/>
      <c r="S40" s="35"/>
      <c r="T40" s="35"/>
      <c r="U40" s="35"/>
      <c r="V40" s="35"/>
    </row>
    <row r="41" spans="2:22" ht="19">
      <c r="B41" s="35"/>
      <c r="C41" s="35"/>
      <c r="D41" s="185"/>
      <c r="E41" s="185"/>
      <c r="F41" s="185"/>
      <c r="G41" s="446"/>
      <c r="H41" s="186"/>
      <c r="I41" s="186"/>
      <c r="J41" s="186"/>
      <c r="K41" s="186"/>
      <c r="L41" s="186"/>
      <c r="M41" s="186"/>
      <c r="N41" s="186"/>
      <c r="O41" s="186"/>
      <c r="P41" s="186"/>
      <c r="Q41" s="186"/>
      <c r="R41" s="186"/>
      <c r="S41" s="186"/>
      <c r="T41" s="186"/>
      <c r="U41" s="186"/>
      <c r="V41" s="186"/>
    </row>
    <row r="42" spans="2:22" ht="19">
      <c r="B42" s="1318" t="s">
        <v>409</v>
      </c>
      <c r="C42" s="1318"/>
      <c r="D42" s="1323" t="s">
        <v>410</v>
      </c>
      <c r="E42" s="1323"/>
      <c r="F42" s="1323"/>
      <c r="G42" s="1319" t="s">
        <v>411</v>
      </c>
      <c r="H42" s="1319"/>
      <c r="I42" s="1319"/>
      <c r="J42" s="1319"/>
      <c r="K42" s="1319"/>
      <c r="L42" s="1319"/>
      <c r="M42" s="1319"/>
      <c r="N42" s="1319"/>
      <c r="O42" s="1319"/>
      <c r="P42" s="1319"/>
      <c r="Q42" s="1319"/>
      <c r="R42" s="186"/>
      <c r="S42" s="186"/>
      <c r="T42" s="186"/>
      <c r="U42" s="186"/>
      <c r="V42" s="186"/>
    </row>
    <row r="43" spans="2:22" ht="19">
      <c r="B43" s="1318"/>
      <c r="C43" s="1318"/>
      <c r="D43" s="1320" t="s">
        <v>6</v>
      </c>
      <c r="E43" s="1320"/>
      <c r="F43" s="1320"/>
      <c r="G43" s="1325" t="s">
        <v>412</v>
      </c>
      <c r="H43" s="1325"/>
      <c r="I43" s="1325"/>
      <c r="J43" s="1325"/>
      <c r="K43" s="1325"/>
      <c r="L43" s="1325"/>
      <c r="M43" s="1325"/>
      <c r="N43" s="1325"/>
      <c r="O43" s="1325"/>
      <c r="P43" s="1325"/>
      <c r="Q43" s="1325"/>
      <c r="R43" s="186"/>
      <c r="S43" s="186"/>
      <c r="T43" s="186"/>
      <c r="U43" s="186"/>
      <c r="V43" s="186"/>
    </row>
    <row r="44" spans="2:22" ht="19">
      <c r="B44" s="444"/>
      <c r="C44" s="444"/>
      <c r="D44" s="185"/>
      <c r="E44" s="185"/>
      <c r="F44" s="185"/>
      <c r="G44" s="446"/>
      <c r="H44" s="186"/>
      <c r="I44" s="186"/>
      <c r="J44" s="186"/>
      <c r="K44" s="186"/>
      <c r="L44" s="186"/>
      <c r="M44" s="186"/>
      <c r="N44" s="186"/>
      <c r="O44" s="186"/>
      <c r="P44" s="186"/>
      <c r="Q44" s="186"/>
      <c r="R44" s="186"/>
      <c r="S44" s="186"/>
      <c r="T44" s="186"/>
      <c r="U44" s="186"/>
      <c r="V44" s="186"/>
    </row>
    <row r="45" spans="2:22" ht="19">
      <c r="B45" s="1318" t="s">
        <v>413</v>
      </c>
      <c r="C45" s="1318"/>
      <c r="D45" s="1323" t="s">
        <v>410</v>
      </c>
      <c r="E45" s="1323"/>
      <c r="F45" s="1323"/>
      <c r="G45" s="1319" t="s">
        <v>414</v>
      </c>
      <c r="H45" s="1319"/>
      <c r="I45" s="1319"/>
      <c r="J45" s="1319"/>
      <c r="K45" s="1319"/>
      <c r="L45" s="1319"/>
      <c r="M45" s="1319"/>
      <c r="N45" s="1319"/>
      <c r="O45" s="1319"/>
      <c r="P45" s="1319"/>
      <c r="Q45" s="1319"/>
      <c r="R45" s="186"/>
      <c r="S45" s="186"/>
      <c r="T45" s="186"/>
      <c r="U45" s="186"/>
      <c r="V45" s="186"/>
    </row>
    <row r="46" spans="2:22" ht="19">
      <c r="B46" s="1318"/>
      <c r="C46" s="1318"/>
      <c r="D46" s="1320" t="s">
        <v>6</v>
      </c>
      <c r="E46" s="1320"/>
      <c r="F46" s="1320"/>
      <c r="G46" s="1325" t="s">
        <v>415</v>
      </c>
      <c r="H46" s="1325"/>
      <c r="I46" s="1325"/>
      <c r="J46" s="1325"/>
      <c r="K46" s="1325"/>
      <c r="L46" s="1325"/>
      <c r="M46" s="1325"/>
      <c r="N46" s="1325"/>
      <c r="O46" s="1325"/>
      <c r="P46" s="1325"/>
      <c r="Q46" s="1325"/>
      <c r="R46" s="446"/>
      <c r="S46" s="446"/>
      <c r="T46" s="446"/>
      <c r="U46" s="446"/>
      <c r="V46" s="446"/>
    </row>
    <row r="47" spans="2:22" ht="19">
      <c r="B47" s="444"/>
      <c r="C47" s="444"/>
      <c r="D47" s="185"/>
      <c r="E47" s="185"/>
      <c r="F47" s="185"/>
      <c r="G47" s="446"/>
      <c r="H47" s="446"/>
      <c r="I47" s="446"/>
      <c r="J47" s="446"/>
      <c r="K47" s="446"/>
      <c r="L47" s="446"/>
      <c r="M47" s="446"/>
      <c r="N47" s="446"/>
      <c r="O47" s="446"/>
      <c r="P47" s="446"/>
      <c r="Q47" s="446"/>
      <c r="R47" s="446"/>
      <c r="S47" s="446"/>
      <c r="T47" s="446"/>
      <c r="U47" s="446"/>
      <c r="V47" s="446"/>
    </row>
    <row r="48" spans="2:22" ht="19">
      <c r="B48" s="1318" t="s">
        <v>416</v>
      </c>
      <c r="C48" s="1318"/>
      <c r="D48" s="1323" t="s">
        <v>410</v>
      </c>
      <c r="E48" s="1323"/>
      <c r="F48" s="1323"/>
      <c r="G48" s="1319" t="s">
        <v>417</v>
      </c>
      <c r="H48" s="1319"/>
      <c r="I48" s="1319"/>
      <c r="J48" s="1319"/>
      <c r="K48" s="1319"/>
      <c r="L48" s="1319"/>
      <c r="M48" s="1319"/>
      <c r="N48" s="1319"/>
      <c r="O48" s="1319"/>
      <c r="P48" s="1319"/>
      <c r="Q48" s="1319"/>
      <c r="R48" s="186"/>
      <c r="S48" s="186"/>
      <c r="T48" s="186"/>
      <c r="U48" s="186"/>
      <c r="V48" s="186"/>
    </row>
    <row r="49" spans="2:22" ht="19">
      <c r="B49" s="1318"/>
      <c r="C49" s="1318"/>
      <c r="D49" s="1320" t="s">
        <v>6</v>
      </c>
      <c r="E49" s="1320"/>
      <c r="F49" s="1320"/>
      <c r="G49" s="1321" t="s">
        <v>418</v>
      </c>
      <c r="H49" s="1321"/>
      <c r="I49" s="1321"/>
      <c r="J49" s="1321"/>
      <c r="K49" s="1321"/>
      <c r="L49" s="1321"/>
      <c r="M49" s="1321"/>
      <c r="N49" s="1321"/>
      <c r="O49" s="1321"/>
      <c r="P49" s="1321"/>
      <c r="Q49" s="1321"/>
      <c r="R49" s="35"/>
      <c r="S49" s="35"/>
      <c r="T49" s="35"/>
      <c r="U49" s="35"/>
      <c r="V49" s="35"/>
    </row>
    <row r="50" spans="2:22" ht="19">
      <c r="B50" s="444"/>
      <c r="C50" s="444"/>
      <c r="D50" s="185"/>
      <c r="E50" s="185"/>
      <c r="F50" s="185"/>
      <c r="G50" s="36"/>
      <c r="H50" s="35"/>
      <c r="I50" s="35"/>
      <c r="J50" s="35"/>
      <c r="K50" s="35"/>
      <c r="L50" s="35"/>
      <c r="M50" s="35"/>
      <c r="N50" s="35"/>
      <c r="O50" s="35"/>
      <c r="P50" s="35"/>
      <c r="Q50" s="35"/>
      <c r="R50" s="35"/>
      <c r="S50" s="35"/>
      <c r="T50" s="35"/>
      <c r="U50" s="35"/>
      <c r="V50" s="35"/>
    </row>
    <row r="51" spans="2:22" ht="19">
      <c r="B51" s="1318" t="s">
        <v>419</v>
      </c>
      <c r="C51" s="1318"/>
      <c r="D51" s="1323" t="s">
        <v>410</v>
      </c>
      <c r="E51" s="1323"/>
      <c r="F51" s="1323"/>
      <c r="G51" s="1319" t="s">
        <v>420</v>
      </c>
      <c r="H51" s="1319"/>
      <c r="I51" s="1319"/>
      <c r="J51" s="1319"/>
      <c r="K51" s="1319"/>
      <c r="L51" s="1319"/>
      <c r="M51" s="1319"/>
      <c r="N51" s="1319"/>
      <c r="O51" s="1319"/>
      <c r="P51" s="1319"/>
      <c r="Q51" s="1319"/>
      <c r="R51" s="186"/>
      <c r="S51" s="186"/>
      <c r="T51" s="186"/>
      <c r="U51" s="186"/>
      <c r="V51" s="186"/>
    </row>
    <row r="52" spans="2:22" ht="19">
      <c r="B52" s="1318"/>
      <c r="C52" s="1318"/>
      <c r="D52" s="1320" t="s">
        <v>6</v>
      </c>
      <c r="E52" s="1320"/>
      <c r="F52" s="1320"/>
      <c r="G52" s="1321" t="s">
        <v>421</v>
      </c>
      <c r="H52" s="1321"/>
      <c r="I52" s="1321"/>
      <c r="J52" s="1321"/>
      <c r="K52" s="1321"/>
      <c r="L52" s="1321"/>
      <c r="M52" s="1321"/>
      <c r="N52" s="1321"/>
      <c r="O52" s="1321"/>
      <c r="P52" s="1321"/>
      <c r="Q52" s="1321"/>
      <c r="R52" s="186"/>
      <c r="S52" s="186"/>
      <c r="T52" s="186"/>
      <c r="U52" s="186"/>
      <c r="V52" s="186"/>
    </row>
    <row r="53" spans="2:22" ht="19">
      <c r="B53" s="444"/>
      <c r="C53" s="444"/>
      <c r="D53" s="185"/>
      <c r="E53" s="185"/>
      <c r="F53" s="185"/>
      <c r="G53" s="36"/>
      <c r="H53" s="186"/>
      <c r="I53" s="186"/>
      <c r="J53" s="186"/>
      <c r="K53" s="186"/>
      <c r="L53" s="186"/>
      <c r="M53" s="186"/>
      <c r="N53" s="186"/>
      <c r="O53" s="186"/>
      <c r="P53" s="186"/>
      <c r="Q53" s="186"/>
      <c r="R53" s="186"/>
      <c r="S53" s="186"/>
      <c r="T53" s="186"/>
      <c r="U53" s="186"/>
      <c r="V53" s="186"/>
    </row>
    <row r="54" spans="2:22" ht="19">
      <c r="B54" s="1322" t="s">
        <v>422</v>
      </c>
      <c r="C54" s="1322"/>
      <c r="D54" s="1323" t="s">
        <v>410</v>
      </c>
      <c r="E54" s="1323"/>
      <c r="F54" s="1323"/>
      <c r="G54" s="1319" t="s">
        <v>423</v>
      </c>
      <c r="H54" s="1319"/>
      <c r="I54" s="1319"/>
      <c r="J54" s="1319"/>
      <c r="K54" s="1319"/>
      <c r="L54" s="1319"/>
      <c r="M54" s="1319"/>
      <c r="N54" s="1319"/>
      <c r="O54" s="1319"/>
      <c r="P54" s="1319"/>
      <c r="Q54" s="1319"/>
      <c r="R54" s="186"/>
      <c r="S54" s="186"/>
      <c r="T54" s="186"/>
      <c r="U54" s="186"/>
      <c r="V54" s="186"/>
    </row>
    <row r="55" spans="2:22" ht="19">
      <c r="B55" s="35"/>
      <c r="C55" s="35"/>
      <c r="D55" s="35"/>
      <c r="E55" s="35"/>
      <c r="F55" s="35"/>
      <c r="G55" s="35"/>
      <c r="H55" s="35"/>
      <c r="I55" s="35"/>
      <c r="J55" s="35"/>
      <c r="K55" s="35"/>
      <c r="L55" s="35"/>
      <c r="M55" s="35"/>
      <c r="N55" s="35"/>
      <c r="O55" s="35"/>
      <c r="P55" s="35"/>
      <c r="Q55" s="35"/>
      <c r="R55" s="35"/>
      <c r="S55" s="35"/>
      <c r="T55" s="35"/>
      <c r="U55" s="35"/>
      <c r="V55" s="35"/>
    </row>
    <row r="56" spans="2:22" ht="19">
      <c r="B56" s="35"/>
      <c r="D56" s="1317" t="s">
        <v>424</v>
      </c>
      <c r="E56" s="1317"/>
      <c r="F56" s="1317"/>
      <c r="G56" s="1324" t="s">
        <v>425</v>
      </c>
      <c r="H56" s="1324"/>
      <c r="I56" s="1324"/>
      <c r="J56" s="1324"/>
      <c r="K56" s="1324"/>
      <c r="L56" s="1324"/>
      <c r="M56" s="1324"/>
      <c r="N56" s="1324"/>
      <c r="O56" s="1324"/>
      <c r="P56" s="1324"/>
      <c r="Q56" s="1324"/>
    </row>
    <row r="57" spans="2:22">
      <c r="D57" s="1317"/>
      <c r="E57" s="1317"/>
      <c r="F57" s="1317"/>
      <c r="G57" s="1324" t="s">
        <v>426</v>
      </c>
      <c r="H57" s="1324"/>
      <c r="I57" s="1324"/>
      <c r="J57" s="1324"/>
      <c r="K57" s="1324"/>
      <c r="L57" s="1324"/>
      <c r="M57" s="1324"/>
      <c r="N57" s="1324"/>
      <c r="O57" s="1324"/>
      <c r="P57" s="1324"/>
      <c r="Q57" s="1324"/>
    </row>
    <row r="58" spans="2:22">
      <c r="D58" s="1317"/>
      <c r="E58" s="1317"/>
      <c r="F58" s="1317"/>
      <c r="G58" s="1324" t="s">
        <v>427</v>
      </c>
      <c r="H58" s="1324"/>
      <c r="I58" s="1324"/>
      <c r="J58" s="1324"/>
      <c r="K58" s="1324"/>
      <c r="L58" s="1324"/>
      <c r="M58" s="1324"/>
      <c r="N58" s="1324"/>
      <c r="O58" s="1324"/>
      <c r="P58" s="1324"/>
      <c r="Q58" s="1324"/>
    </row>
    <row r="59" spans="2:22">
      <c r="D59" s="1317"/>
      <c r="E59" s="1317"/>
      <c r="F59" s="1317"/>
      <c r="G59" s="1324" t="s">
        <v>428</v>
      </c>
      <c r="H59" s="1324"/>
      <c r="I59" s="1324"/>
      <c r="J59" s="1324"/>
      <c r="K59" s="1324"/>
      <c r="L59" s="1324"/>
      <c r="M59" s="1324"/>
      <c r="N59" s="1324"/>
      <c r="O59" s="1324"/>
      <c r="P59" s="1324"/>
      <c r="Q59" s="1324"/>
    </row>
    <row r="60" spans="2:22">
      <c r="D60" s="1317"/>
      <c r="E60" s="1317"/>
      <c r="F60" s="1317"/>
      <c r="G60" s="1324" t="s">
        <v>429</v>
      </c>
      <c r="H60" s="1324"/>
      <c r="I60" s="1324"/>
      <c r="J60" s="1324"/>
      <c r="K60" s="1324"/>
      <c r="L60" s="1324"/>
      <c r="M60" s="1324"/>
      <c r="N60" s="1324"/>
      <c r="O60" s="1324"/>
      <c r="P60" s="1324"/>
      <c r="Q60" s="1324"/>
    </row>
    <row r="61" spans="2:22">
      <c r="D61" s="1317"/>
      <c r="E61" s="1317"/>
      <c r="F61" s="1317"/>
      <c r="G61" s="219" t="s">
        <v>430</v>
      </c>
      <c r="H61" s="219"/>
      <c r="I61" s="219"/>
      <c r="J61" s="219"/>
      <c r="K61" s="219"/>
      <c r="L61" s="219"/>
      <c r="M61" s="219"/>
      <c r="N61" s="219"/>
      <c r="O61" s="219"/>
      <c r="P61" s="219"/>
      <c r="Q61" s="219"/>
    </row>
  </sheetData>
  <mergeCells count="60">
    <mergeCell ref="I29:O29"/>
    <mergeCell ref="B1:AC1"/>
    <mergeCell ref="B3:H3"/>
    <mergeCell ref="I3:O3"/>
    <mergeCell ref="P3:V3"/>
    <mergeCell ref="W3:AC3"/>
    <mergeCell ref="B11:H11"/>
    <mergeCell ref="I11:O11"/>
    <mergeCell ref="P11:V11"/>
    <mergeCell ref="W11:AC11"/>
    <mergeCell ref="B19:H19"/>
    <mergeCell ref="I19:O19"/>
    <mergeCell ref="P19:V19"/>
    <mergeCell ref="W19:AC19"/>
    <mergeCell ref="I28:O28"/>
    <mergeCell ref="I30:O30"/>
    <mergeCell ref="I31:O31"/>
    <mergeCell ref="I32:O32"/>
    <mergeCell ref="B33:H33"/>
    <mergeCell ref="B34:H34"/>
    <mergeCell ref="D42:F42"/>
    <mergeCell ref="D45:F45"/>
    <mergeCell ref="B42:C43"/>
    <mergeCell ref="G42:Q42"/>
    <mergeCell ref="D43:F43"/>
    <mergeCell ref="G43:Q43"/>
    <mergeCell ref="B45:C46"/>
    <mergeCell ref="G45:Q45"/>
    <mergeCell ref="D46:F46"/>
    <mergeCell ref="G46:Q46"/>
    <mergeCell ref="B35:C39"/>
    <mergeCell ref="G35:Q35"/>
    <mergeCell ref="G36:Q36"/>
    <mergeCell ref="G39:Q39"/>
    <mergeCell ref="D40:F40"/>
    <mergeCell ref="G40:Q40"/>
    <mergeCell ref="D36:F36"/>
    <mergeCell ref="D39:F39"/>
    <mergeCell ref="D37:F37"/>
    <mergeCell ref="D38:F38"/>
    <mergeCell ref="D35:F35"/>
    <mergeCell ref="B48:C49"/>
    <mergeCell ref="G48:Q48"/>
    <mergeCell ref="D49:F49"/>
    <mergeCell ref="G49:Q49"/>
    <mergeCell ref="D51:F51"/>
    <mergeCell ref="D48:F48"/>
    <mergeCell ref="D56:F61"/>
    <mergeCell ref="B51:C52"/>
    <mergeCell ref="G51:Q51"/>
    <mergeCell ref="D52:F52"/>
    <mergeCell ref="G52:Q52"/>
    <mergeCell ref="B54:C54"/>
    <mergeCell ref="D54:F54"/>
    <mergeCell ref="G54:Q54"/>
    <mergeCell ref="G56:Q56"/>
    <mergeCell ref="G57:Q57"/>
    <mergeCell ref="G58:Q58"/>
    <mergeCell ref="G59:Q59"/>
    <mergeCell ref="G60:Q60"/>
  </mergeCells>
  <pageMargins left="0.7" right="0.7" top="0.75" bottom="0.75" header="0.3" footer="0.3"/>
  <pageSetup paperSize="9" scale="78" orientation="landscape" horizontalDpi="0" verticalDpi="0"/>
  <ignoredErrors>
    <ignoredError sqref="W6:W9 W14:W15 W16 I6:I8 P7:P8 I15:I17 P14:P17 I22:I25 P22:P24 W22:W24"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AZ50"/>
  <sheetViews>
    <sheetView workbookViewId="0">
      <selection activeCell="AN27" sqref="AN27"/>
    </sheetView>
  </sheetViews>
  <sheetFormatPr baseColWidth="10" defaultColWidth="10.83203125" defaultRowHeight="14"/>
  <cols>
    <col min="1" max="1" width="1.5" style="46" customWidth="1"/>
    <col min="2" max="2" width="4.5" style="47" customWidth="1"/>
    <col min="3" max="3" width="6.83203125" style="48" customWidth="1"/>
    <col min="4" max="4" width="20.83203125" style="48" customWidth="1"/>
    <col min="5" max="7" width="18.83203125" style="48" customWidth="1"/>
    <col min="8" max="8" width="18.83203125" style="49" customWidth="1"/>
    <col min="9" max="9" width="1.5" style="46" customWidth="1"/>
    <col min="10" max="10" width="4.5" style="47" customWidth="1"/>
    <col min="11" max="11" width="6.83203125" style="48" customWidth="1"/>
    <col min="12" max="12" width="20.83203125" style="48" customWidth="1"/>
    <col min="13" max="16" width="18.83203125" style="48" customWidth="1"/>
    <col min="17" max="17" width="1.6640625" style="46" customWidth="1"/>
    <col min="18" max="18" width="4.5" style="47" customWidth="1"/>
    <col min="19" max="19" width="6.83203125" style="48" customWidth="1"/>
    <col min="20" max="20" width="20.83203125" style="48" customWidth="1"/>
    <col min="21" max="24" width="18.83203125" style="48" customWidth="1"/>
    <col min="25" max="25" width="2.33203125" style="46" customWidth="1"/>
    <col min="26" max="26" width="4.5" style="47" customWidth="1"/>
    <col min="27" max="27" width="6.83203125" style="48" customWidth="1"/>
    <col min="28" max="28" width="20.83203125" style="48" customWidth="1"/>
    <col min="29" max="32" width="18.83203125" style="48" customWidth="1"/>
    <col min="33" max="33" width="2.83203125" style="46" customWidth="1"/>
    <col min="34" max="34" width="4.5" style="47" customWidth="1"/>
    <col min="35" max="35" width="6.83203125" style="48" customWidth="1"/>
    <col min="36" max="36" width="21.83203125" style="48" customWidth="1"/>
    <col min="37" max="40" width="18.83203125" style="48" customWidth="1"/>
    <col min="41" max="41" width="1.6640625" style="46" customWidth="1"/>
    <col min="42" max="42" width="4.5" style="47" customWidth="1"/>
    <col min="43" max="43" width="6.83203125" style="48" customWidth="1"/>
    <col min="44" max="44" width="22.1640625" style="48" customWidth="1"/>
    <col min="45" max="45" width="18.83203125" style="47" customWidth="1"/>
    <col min="46" max="48" width="18.83203125" style="48" customWidth="1"/>
    <col min="49" max="49" width="2.5" style="46" customWidth="1"/>
    <col min="50" max="50" width="4.5" style="47" customWidth="1"/>
    <col min="51" max="51" width="6.5" style="48" bestFit="1" customWidth="1"/>
    <col min="52" max="52" width="16.83203125" style="48" customWidth="1"/>
    <col min="53" max="16384" width="10.83203125" style="48"/>
  </cols>
  <sheetData>
    <row r="1" spans="1:52" ht="15" thickBot="1"/>
    <row r="2" spans="1:52" s="51" customFormat="1" ht="68" customHeight="1">
      <c r="A2" s="50"/>
      <c r="B2" s="1529" t="s">
        <v>431</v>
      </c>
      <c r="C2" s="1530"/>
      <c r="D2" s="1530"/>
      <c r="E2" s="1530"/>
      <c r="F2" s="1530"/>
      <c r="G2" s="1531"/>
      <c r="H2" s="1532"/>
      <c r="I2" s="50"/>
      <c r="J2" s="1529" t="s">
        <v>432</v>
      </c>
      <c r="K2" s="1530"/>
      <c r="L2" s="1530"/>
      <c r="M2" s="1530"/>
      <c r="N2" s="1530"/>
      <c r="O2" s="1531"/>
      <c r="P2" s="1532"/>
      <c r="Q2" s="50"/>
      <c r="R2" s="1529" t="s">
        <v>433</v>
      </c>
      <c r="S2" s="1530"/>
      <c r="T2" s="1530"/>
      <c r="U2" s="1530"/>
      <c r="V2" s="1530"/>
      <c r="W2" s="1531"/>
      <c r="X2" s="1532"/>
      <c r="Y2" s="50"/>
      <c r="Z2" s="1529" t="s">
        <v>434</v>
      </c>
      <c r="AA2" s="1530"/>
      <c r="AB2" s="1530"/>
      <c r="AC2" s="1530"/>
      <c r="AD2" s="1530"/>
      <c r="AE2" s="1531"/>
      <c r="AF2" s="1532"/>
      <c r="AG2" s="50"/>
      <c r="AH2" s="1529" t="s">
        <v>435</v>
      </c>
      <c r="AI2" s="1530"/>
      <c r="AJ2" s="1530"/>
      <c r="AK2" s="1530"/>
      <c r="AL2" s="1530"/>
      <c r="AM2" s="1531"/>
      <c r="AN2" s="1532"/>
      <c r="AO2" s="50"/>
      <c r="AP2" s="1529" t="s">
        <v>436</v>
      </c>
      <c r="AQ2" s="1530"/>
      <c r="AR2" s="1530"/>
      <c r="AS2" s="1530"/>
      <c r="AT2" s="1530"/>
      <c r="AU2" s="1531"/>
      <c r="AV2" s="1532"/>
      <c r="AW2" s="50"/>
      <c r="AX2" s="1515" t="s">
        <v>6</v>
      </c>
      <c r="AY2" s="1515"/>
      <c r="AZ2" s="1515"/>
    </row>
    <row r="3" spans="1:52" s="51" customFormat="1" ht="44" customHeight="1">
      <c r="A3" s="50"/>
      <c r="B3" s="52"/>
      <c r="C3" s="53" t="s">
        <v>7</v>
      </c>
      <c r="D3" s="53" t="s">
        <v>14</v>
      </c>
      <c r="E3" s="53" t="s">
        <v>8</v>
      </c>
      <c r="F3" s="53" t="s">
        <v>9</v>
      </c>
      <c r="G3" s="54" t="s">
        <v>10</v>
      </c>
      <c r="H3" s="55" t="s">
        <v>437</v>
      </c>
      <c r="I3" s="50"/>
      <c r="J3" s="52"/>
      <c r="K3" s="53" t="s">
        <v>7</v>
      </c>
      <c r="L3" s="53" t="s">
        <v>14</v>
      </c>
      <c r="M3" s="53" t="s">
        <v>8</v>
      </c>
      <c r="N3" s="53" t="s">
        <v>9</v>
      </c>
      <c r="O3" s="54" t="s">
        <v>10</v>
      </c>
      <c r="P3" s="55" t="s">
        <v>437</v>
      </c>
      <c r="Q3" s="50"/>
      <c r="R3" s="52"/>
      <c r="S3" s="53" t="s">
        <v>7</v>
      </c>
      <c r="T3" s="53" t="s">
        <v>14</v>
      </c>
      <c r="U3" s="53" t="s">
        <v>8</v>
      </c>
      <c r="V3" s="53" t="s">
        <v>9</v>
      </c>
      <c r="W3" s="54" t="s">
        <v>10</v>
      </c>
      <c r="X3" s="55" t="s">
        <v>437</v>
      </c>
      <c r="Y3" s="50"/>
      <c r="Z3" s="52"/>
      <c r="AA3" s="53" t="s">
        <v>7</v>
      </c>
      <c r="AB3" s="53" t="s">
        <v>14</v>
      </c>
      <c r="AC3" s="53" t="s">
        <v>8</v>
      </c>
      <c r="AD3" s="53" t="s">
        <v>9</v>
      </c>
      <c r="AE3" s="53" t="s">
        <v>10</v>
      </c>
      <c r="AF3" s="55" t="s">
        <v>437</v>
      </c>
      <c r="AG3" s="50"/>
      <c r="AH3" s="52"/>
      <c r="AI3" s="53" t="s">
        <v>7</v>
      </c>
      <c r="AJ3" s="53" t="s">
        <v>14</v>
      </c>
      <c r="AK3" s="53" t="s">
        <v>8</v>
      </c>
      <c r="AL3" s="53" t="s">
        <v>9</v>
      </c>
      <c r="AM3" s="54" t="s">
        <v>10</v>
      </c>
      <c r="AN3" s="55" t="s">
        <v>437</v>
      </c>
      <c r="AO3" s="50"/>
      <c r="AP3" s="52"/>
      <c r="AQ3" s="53" t="s">
        <v>7</v>
      </c>
      <c r="AR3" s="53" t="s">
        <v>14</v>
      </c>
      <c r="AS3" s="53" t="s">
        <v>8</v>
      </c>
      <c r="AT3" s="53" t="s">
        <v>9</v>
      </c>
      <c r="AU3" s="53" t="s">
        <v>10</v>
      </c>
      <c r="AV3" s="55" t="s">
        <v>437</v>
      </c>
      <c r="AW3" s="50"/>
      <c r="AX3" s="475"/>
      <c r="AY3" s="475"/>
      <c r="AZ3" s="475"/>
    </row>
    <row r="4" spans="1:52" ht="16" customHeight="1">
      <c r="A4" s="56"/>
      <c r="B4" s="1360" t="s">
        <v>15</v>
      </c>
      <c r="C4" s="57">
        <v>44074</v>
      </c>
      <c r="D4" s="1517" t="s">
        <v>16</v>
      </c>
      <c r="E4" s="1518"/>
      <c r="F4" s="1518"/>
      <c r="G4" s="1518"/>
      <c r="H4" s="1519"/>
      <c r="I4" s="56"/>
      <c r="J4" s="1340" t="s">
        <v>438</v>
      </c>
      <c r="K4" s="57">
        <v>44137</v>
      </c>
      <c r="L4" s="1520" t="s">
        <v>18</v>
      </c>
      <c r="M4" s="1521"/>
      <c r="N4" s="1526" t="s">
        <v>439</v>
      </c>
      <c r="O4" s="220"/>
      <c r="P4" s="1504" t="s">
        <v>440</v>
      </c>
      <c r="Q4" s="56"/>
      <c r="R4" s="1340" t="s">
        <v>6</v>
      </c>
      <c r="S4" s="58">
        <v>44193</v>
      </c>
      <c r="T4" s="1481" t="s">
        <v>381</v>
      </c>
      <c r="U4" s="1482"/>
      <c r="V4" s="1482"/>
      <c r="W4" s="1482"/>
      <c r="X4" s="1483"/>
      <c r="Y4" s="56"/>
      <c r="Z4" s="1528"/>
      <c r="AA4" s="59"/>
      <c r="AB4" s="59"/>
      <c r="AC4" s="60"/>
      <c r="AD4" s="60"/>
      <c r="AE4" s="60"/>
      <c r="AF4" s="61"/>
      <c r="AG4" s="56"/>
      <c r="AH4" s="1533"/>
      <c r="AI4" s="62">
        <v>44298</v>
      </c>
      <c r="AJ4" s="1534" t="s">
        <v>21</v>
      </c>
      <c r="AK4" s="1535"/>
      <c r="AL4" s="1535"/>
      <c r="AM4" s="1535"/>
      <c r="AN4" s="1536"/>
      <c r="AO4" s="56"/>
      <c r="AP4" s="1542"/>
      <c r="AQ4" s="63"/>
      <c r="AR4" s="1543"/>
      <c r="AS4" s="1543"/>
      <c r="AT4" s="1543"/>
      <c r="AU4" s="1543"/>
      <c r="AV4" s="1544"/>
      <c r="AW4" s="56"/>
      <c r="AX4" s="1459" t="s">
        <v>26</v>
      </c>
      <c r="AY4" s="64">
        <v>44403</v>
      </c>
      <c r="AZ4" s="64" t="s">
        <v>6</v>
      </c>
    </row>
    <row r="5" spans="1:52" ht="16" customHeight="1">
      <c r="A5" s="56"/>
      <c r="B5" s="1360"/>
      <c r="C5" s="57">
        <v>44075</v>
      </c>
      <c r="D5" s="1473" t="s">
        <v>28</v>
      </c>
      <c r="E5" s="1474"/>
      <c r="F5" s="1474"/>
      <c r="G5" s="1474"/>
      <c r="H5" s="1475"/>
      <c r="I5" s="56"/>
      <c r="J5" s="1340"/>
      <c r="K5" s="57">
        <v>44138</v>
      </c>
      <c r="L5" s="1522"/>
      <c r="M5" s="1523"/>
      <c r="N5" s="1495"/>
      <c r="O5" s="220"/>
      <c r="P5" s="1504"/>
      <c r="Q5" s="56"/>
      <c r="R5" s="1340"/>
      <c r="S5" s="58">
        <v>44194</v>
      </c>
      <c r="T5" s="1534" t="s">
        <v>27</v>
      </c>
      <c r="U5" s="1535"/>
      <c r="V5" s="1535"/>
      <c r="W5" s="1535"/>
      <c r="X5" s="1536"/>
      <c r="Y5" s="56"/>
      <c r="Z5" s="1528"/>
      <c r="AA5" s="59"/>
      <c r="AB5" s="59"/>
      <c r="AC5" s="60"/>
      <c r="AD5" s="60"/>
      <c r="AE5" s="60"/>
      <c r="AF5" s="65"/>
      <c r="AG5" s="56"/>
      <c r="AH5" s="1533"/>
      <c r="AI5" s="62">
        <v>44299</v>
      </c>
      <c r="AJ5" s="1537"/>
      <c r="AK5" s="844"/>
      <c r="AL5" s="844"/>
      <c r="AM5" s="844"/>
      <c r="AN5" s="1538"/>
      <c r="AO5" s="56"/>
      <c r="AP5" s="1542"/>
      <c r="AQ5" s="63"/>
      <c r="AR5" s="1543"/>
      <c r="AS5" s="1543"/>
      <c r="AT5" s="1543"/>
      <c r="AU5" s="1543"/>
      <c r="AV5" s="1544"/>
      <c r="AW5" s="56"/>
      <c r="AX5" s="1459"/>
      <c r="AY5" s="64">
        <v>44404</v>
      </c>
      <c r="AZ5" s="64" t="s">
        <v>6</v>
      </c>
    </row>
    <row r="6" spans="1:52" ht="16" customHeight="1">
      <c r="A6" s="56"/>
      <c r="B6" s="1360"/>
      <c r="C6" s="57">
        <v>44076</v>
      </c>
      <c r="D6" s="1473" t="s">
        <v>28</v>
      </c>
      <c r="E6" s="1474"/>
      <c r="F6" s="1474"/>
      <c r="G6" s="1474"/>
      <c r="H6" s="1475"/>
      <c r="I6" s="56"/>
      <c r="J6" s="1340"/>
      <c r="K6" s="57">
        <v>44139</v>
      </c>
      <c r="L6" s="1522"/>
      <c r="M6" s="1523"/>
      <c r="N6" s="1495"/>
      <c r="O6" s="220"/>
      <c r="P6" s="1504"/>
      <c r="Q6" s="56"/>
      <c r="R6" s="1340"/>
      <c r="S6" s="58">
        <v>44195</v>
      </c>
      <c r="T6" s="1537"/>
      <c r="U6" s="844"/>
      <c r="V6" s="844"/>
      <c r="W6" s="844"/>
      <c r="X6" s="1538"/>
      <c r="Y6" s="56"/>
      <c r="Z6" s="1528"/>
      <c r="AA6" s="59"/>
      <c r="AB6" s="59"/>
      <c r="AC6" s="60"/>
      <c r="AD6" s="60"/>
      <c r="AE6" s="60"/>
      <c r="AF6" s="65"/>
      <c r="AG6" s="56"/>
      <c r="AH6" s="1533"/>
      <c r="AI6" s="62">
        <v>44300</v>
      </c>
      <c r="AJ6" s="1537"/>
      <c r="AK6" s="844"/>
      <c r="AL6" s="844"/>
      <c r="AM6" s="844"/>
      <c r="AN6" s="1538"/>
      <c r="AO6" s="56"/>
      <c r="AP6" s="1542"/>
      <c r="AQ6" s="63"/>
      <c r="AR6" s="1543"/>
      <c r="AS6" s="1543"/>
      <c r="AT6" s="1543"/>
      <c r="AU6" s="1543"/>
      <c r="AV6" s="1544"/>
      <c r="AW6" s="56"/>
      <c r="AX6" s="1459"/>
      <c r="AY6" s="64">
        <v>44405</v>
      </c>
      <c r="AZ6" s="64" t="s">
        <v>6</v>
      </c>
    </row>
    <row r="7" spans="1:52" ht="16" customHeight="1">
      <c r="A7" s="56"/>
      <c r="B7" s="1360"/>
      <c r="C7" s="58">
        <v>44077</v>
      </c>
      <c r="D7" s="1473" t="s">
        <v>28</v>
      </c>
      <c r="E7" s="1474"/>
      <c r="F7" s="1474"/>
      <c r="G7" s="1474"/>
      <c r="H7" s="1475"/>
      <c r="I7" s="56"/>
      <c r="J7" s="1340"/>
      <c r="K7" s="57">
        <v>44140</v>
      </c>
      <c r="L7" s="1522"/>
      <c r="M7" s="1523"/>
      <c r="N7" s="1495"/>
      <c r="O7" s="220"/>
      <c r="P7" s="1504"/>
      <c r="Q7" s="56"/>
      <c r="R7" s="1340"/>
      <c r="S7" s="58">
        <v>44196</v>
      </c>
      <c r="T7" s="1539"/>
      <c r="U7" s="1540"/>
      <c r="V7" s="1540"/>
      <c r="W7" s="1540"/>
      <c r="X7" s="1541"/>
      <c r="Y7" s="56"/>
      <c r="Z7" s="1528"/>
      <c r="AA7" s="59"/>
      <c r="AB7" s="59"/>
      <c r="AC7" s="60"/>
      <c r="AD7" s="60"/>
      <c r="AE7" s="60"/>
      <c r="AF7" s="65"/>
      <c r="AG7" s="56"/>
      <c r="AH7" s="1533"/>
      <c r="AI7" s="62">
        <v>44301</v>
      </c>
      <c r="AJ7" s="1537"/>
      <c r="AK7" s="844"/>
      <c r="AL7" s="844"/>
      <c r="AM7" s="844"/>
      <c r="AN7" s="1538"/>
      <c r="AO7" s="56"/>
      <c r="AP7" s="1542"/>
      <c r="AQ7" s="63"/>
      <c r="AR7" s="1543"/>
      <c r="AS7" s="1543"/>
      <c r="AT7" s="1543"/>
      <c r="AU7" s="1543"/>
      <c r="AV7" s="1544"/>
      <c r="AW7" s="56"/>
      <c r="AX7" s="1459"/>
      <c r="AY7" s="64">
        <v>44406</v>
      </c>
      <c r="AZ7" s="64" t="s">
        <v>6</v>
      </c>
    </row>
    <row r="8" spans="1:52" ht="17" customHeight="1" thickBot="1">
      <c r="A8" s="56"/>
      <c r="B8" s="1516"/>
      <c r="C8" s="66">
        <v>44078</v>
      </c>
      <c r="D8" s="1510" t="s">
        <v>32</v>
      </c>
      <c r="E8" s="1511"/>
      <c r="F8" s="1511"/>
      <c r="G8" s="1511"/>
      <c r="H8" s="1512"/>
      <c r="I8" s="56"/>
      <c r="J8" s="1340"/>
      <c r="K8" s="57">
        <v>44141</v>
      </c>
      <c r="L8" s="1524"/>
      <c r="M8" s="1525"/>
      <c r="N8" s="1527"/>
      <c r="O8" s="220"/>
      <c r="P8" s="67" t="s">
        <v>441</v>
      </c>
      <c r="Q8" s="56"/>
      <c r="R8" s="1340"/>
      <c r="S8" s="58">
        <v>44197</v>
      </c>
      <c r="T8" s="1362" t="s">
        <v>37</v>
      </c>
      <c r="U8" s="1363"/>
      <c r="V8" s="1363"/>
      <c r="W8" s="1363"/>
      <c r="X8" s="1364"/>
      <c r="Y8" s="56"/>
      <c r="Z8" s="1528"/>
      <c r="AA8" s="59"/>
      <c r="AB8" s="59"/>
      <c r="AC8" s="60"/>
      <c r="AD8" s="60"/>
      <c r="AE8" s="60"/>
      <c r="AF8" s="65"/>
      <c r="AG8" s="56"/>
      <c r="AH8" s="1533"/>
      <c r="AI8" s="62">
        <v>44302</v>
      </c>
      <c r="AJ8" s="1539"/>
      <c r="AK8" s="1540"/>
      <c r="AL8" s="1540"/>
      <c r="AM8" s="1540"/>
      <c r="AN8" s="1541"/>
      <c r="AO8" s="56"/>
      <c r="AP8" s="1542"/>
      <c r="AQ8" s="63"/>
      <c r="AR8" s="1543"/>
      <c r="AS8" s="1543"/>
      <c r="AT8" s="1543"/>
      <c r="AU8" s="1543"/>
      <c r="AV8" s="1544"/>
      <c r="AW8" s="56"/>
      <c r="AX8" s="1459"/>
      <c r="AY8" s="64">
        <v>44407</v>
      </c>
      <c r="AZ8" s="64" t="s">
        <v>6</v>
      </c>
    </row>
    <row r="9" spans="1:52" ht="16" customHeight="1">
      <c r="A9" s="56"/>
      <c r="B9" s="1351" t="s">
        <v>26</v>
      </c>
      <c r="C9" s="68">
        <v>44081</v>
      </c>
      <c r="D9" s="1513" t="s">
        <v>442</v>
      </c>
      <c r="E9" s="1514"/>
      <c r="F9" s="68"/>
      <c r="G9" s="68"/>
      <c r="H9" s="1429" t="s">
        <v>33</v>
      </c>
      <c r="I9" s="56"/>
      <c r="J9" s="1340" t="s">
        <v>26</v>
      </c>
      <c r="K9" s="62">
        <v>44144</v>
      </c>
      <c r="L9" s="69"/>
      <c r="M9" s="1384" t="s">
        <v>160</v>
      </c>
      <c r="N9" s="1384" t="s">
        <v>443</v>
      </c>
      <c r="O9" s="70"/>
      <c r="P9" s="71"/>
      <c r="Q9" s="56"/>
      <c r="R9" s="1340" t="s">
        <v>26</v>
      </c>
      <c r="S9" s="57">
        <v>44200</v>
      </c>
      <c r="T9" s="72" t="s">
        <v>28</v>
      </c>
      <c r="U9" s="73"/>
      <c r="V9" s="73"/>
      <c r="W9" s="73"/>
      <c r="X9" s="74"/>
      <c r="Y9" s="56"/>
      <c r="Z9" s="1340" t="s">
        <v>26</v>
      </c>
      <c r="AA9" s="69">
        <v>44249</v>
      </c>
      <c r="AB9" s="69"/>
      <c r="AC9" s="1505" t="s">
        <v>444</v>
      </c>
      <c r="AD9" s="1505" t="s">
        <v>445</v>
      </c>
      <c r="AE9" s="75"/>
      <c r="AF9" s="76"/>
      <c r="AG9" s="56"/>
      <c r="AH9" s="1340" t="s">
        <v>26</v>
      </c>
      <c r="AI9" s="69">
        <v>44305</v>
      </c>
      <c r="AJ9" s="77"/>
      <c r="AK9" s="1460" t="s">
        <v>446</v>
      </c>
      <c r="AL9" s="1460" t="s">
        <v>447</v>
      </c>
      <c r="AM9" s="1488" t="s">
        <v>53</v>
      </c>
      <c r="AN9" s="78"/>
      <c r="AO9" s="56"/>
      <c r="AP9" s="1340" t="s">
        <v>26</v>
      </c>
      <c r="AQ9" s="58">
        <v>44354</v>
      </c>
      <c r="AR9" s="58"/>
      <c r="AS9" s="1498" t="s">
        <v>160</v>
      </c>
      <c r="AT9" s="1498" t="s">
        <v>448</v>
      </c>
      <c r="AU9" s="70"/>
      <c r="AV9" s="79" t="s">
        <v>25</v>
      </c>
      <c r="AW9" s="56"/>
      <c r="AX9" s="1459" t="s">
        <v>46</v>
      </c>
      <c r="AY9" s="64">
        <v>44410</v>
      </c>
      <c r="AZ9" s="64" t="s">
        <v>6</v>
      </c>
    </row>
    <row r="10" spans="1:52" ht="15">
      <c r="A10" s="56"/>
      <c r="B10" s="1340"/>
      <c r="C10" s="58">
        <v>44082</v>
      </c>
      <c r="D10" s="1499" t="s">
        <v>449</v>
      </c>
      <c r="E10" s="1500"/>
      <c r="F10" s="58"/>
      <c r="G10" s="58"/>
      <c r="H10" s="1430"/>
      <c r="I10" s="56"/>
      <c r="J10" s="1340"/>
      <c r="K10" s="80">
        <v>44145</v>
      </c>
      <c r="L10" s="69"/>
      <c r="M10" s="1385"/>
      <c r="N10" s="1385"/>
      <c r="O10" s="70"/>
      <c r="P10" s="81"/>
      <c r="Q10" s="56"/>
      <c r="R10" s="1340"/>
      <c r="S10" s="58">
        <v>44201</v>
      </c>
      <c r="T10" s="58"/>
      <c r="U10" s="1501" t="s">
        <v>160</v>
      </c>
      <c r="V10" s="82" t="s">
        <v>450</v>
      </c>
      <c r="W10" s="83"/>
      <c r="X10" s="1429" t="s">
        <v>451</v>
      </c>
      <c r="Y10" s="56"/>
      <c r="Z10" s="1340"/>
      <c r="AA10" s="69">
        <v>44250</v>
      </c>
      <c r="AB10" s="69"/>
      <c r="AC10" s="1505"/>
      <c r="AD10" s="1505"/>
      <c r="AE10" s="84"/>
      <c r="AF10" s="67" t="s">
        <v>452</v>
      </c>
      <c r="AG10" s="56"/>
      <c r="AH10" s="1340"/>
      <c r="AI10" s="69">
        <v>44306</v>
      </c>
      <c r="AJ10" s="77"/>
      <c r="AK10" s="1461"/>
      <c r="AL10" s="1461"/>
      <c r="AM10" s="1489"/>
      <c r="AN10" s="1465" t="s">
        <v>453</v>
      </c>
      <c r="AO10" s="56"/>
      <c r="AP10" s="1340"/>
      <c r="AQ10" s="58">
        <v>44355</v>
      </c>
      <c r="AR10" s="58"/>
      <c r="AS10" s="1498"/>
      <c r="AT10" s="1498"/>
      <c r="AU10" s="70"/>
      <c r="AV10" s="1504" t="s">
        <v>454</v>
      </c>
      <c r="AW10" s="56"/>
      <c r="AX10" s="1459"/>
      <c r="AY10" s="64">
        <v>44411</v>
      </c>
      <c r="AZ10" s="64" t="s">
        <v>6</v>
      </c>
    </row>
    <row r="11" spans="1:52" ht="16" customHeight="1">
      <c r="A11" s="56"/>
      <c r="B11" s="1340"/>
      <c r="C11" s="58">
        <v>44083</v>
      </c>
      <c r="D11" s="1499" t="s">
        <v>455</v>
      </c>
      <c r="E11" s="1500"/>
      <c r="F11" s="58"/>
      <c r="G11" s="58"/>
      <c r="H11" s="1430"/>
      <c r="I11" s="56"/>
      <c r="J11" s="1340"/>
      <c r="K11" s="80">
        <v>44146</v>
      </c>
      <c r="L11" s="69"/>
      <c r="M11" s="1385"/>
      <c r="N11" s="1385"/>
      <c r="O11" s="70"/>
      <c r="P11" s="81"/>
      <c r="Q11" s="56"/>
      <c r="R11" s="1340"/>
      <c r="S11" s="58">
        <v>44202</v>
      </c>
      <c r="U11" s="1502"/>
      <c r="V11" s="1506" t="s">
        <v>456</v>
      </c>
      <c r="X11" s="1430"/>
      <c r="Y11" s="56"/>
      <c r="Z11" s="1340"/>
      <c r="AA11" s="69">
        <v>44251</v>
      </c>
      <c r="AB11" s="69"/>
      <c r="AC11" s="1505"/>
      <c r="AD11" s="1505"/>
      <c r="AE11" s="84"/>
      <c r="AF11" s="1509" t="s">
        <v>457</v>
      </c>
      <c r="AG11" s="56"/>
      <c r="AH11" s="1340"/>
      <c r="AI11" s="69">
        <v>44307</v>
      </c>
      <c r="AJ11" s="77"/>
      <c r="AK11" s="1461"/>
      <c r="AL11" s="1461"/>
      <c r="AM11" s="1489"/>
      <c r="AN11" s="1466"/>
      <c r="AO11" s="56"/>
      <c r="AP11" s="1340"/>
      <c r="AQ11" s="58">
        <v>44356</v>
      </c>
      <c r="AR11" s="58"/>
      <c r="AS11" s="1498"/>
      <c r="AT11" s="1498"/>
      <c r="AU11" s="70"/>
      <c r="AV11" s="1504"/>
      <c r="AW11" s="56"/>
      <c r="AX11" s="1459"/>
      <c r="AY11" s="64">
        <v>44412</v>
      </c>
      <c r="AZ11" s="64" t="s">
        <v>6</v>
      </c>
    </row>
    <row r="12" spans="1:52" ht="16" customHeight="1">
      <c r="A12" s="85"/>
      <c r="B12" s="1340"/>
      <c r="C12" s="58">
        <v>44084</v>
      </c>
      <c r="D12" s="58"/>
      <c r="E12" s="86"/>
      <c r="F12" s="58"/>
      <c r="G12" s="58"/>
      <c r="H12" s="1430"/>
      <c r="I12" s="85"/>
      <c r="J12" s="1340"/>
      <c r="K12" s="80">
        <v>44147</v>
      </c>
      <c r="L12" s="69"/>
      <c r="M12" s="1385"/>
      <c r="N12" s="1385"/>
      <c r="O12" s="70"/>
      <c r="P12" s="87" t="s">
        <v>458</v>
      </c>
      <c r="Q12" s="85"/>
      <c r="R12" s="1340"/>
      <c r="S12" s="80">
        <v>44203</v>
      </c>
      <c r="T12" s="88"/>
      <c r="U12" s="1502"/>
      <c r="V12" s="1507"/>
      <c r="W12" s="83"/>
      <c r="X12" s="1431"/>
      <c r="Y12" s="85"/>
      <c r="Z12" s="1340"/>
      <c r="AA12" s="69">
        <v>44252</v>
      </c>
      <c r="AB12" s="69"/>
      <c r="AC12" s="1505"/>
      <c r="AD12" s="1505"/>
      <c r="AE12" s="84"/>
      <c r="AF12" s="1509"/>
      <c r="AG12" s="85"/>
      <c r="AH12" s="1340"/>
      <c r="AI12" s="69">
        <v>44308</v>
      </c>
      <c r="AJ12" s="77"/>
      <c r="AK12" s="1461"/>
      <c r="AL12" s="1461"/>
      <c r="AM12" s="1489"/>
      <c r="AN12" s="1436" t="s">
        <v>459</v>
      </c>
      <c r="AO12" s="85"/>
      <c r="AP12" s="1340"/>
      <c r="AQ12" s="58">
        <v>44357</v>
      </c>
      <c r="AR12" s="58"/>
      <c r="AS12" s="1498"/>
      <c r="AT12" s="1498"/>
      <c r="AU12" s="70"/>
      <c r="AV12" s="1504"/>
      <c r="AW12" s="85"/>
      <c r="AX12" s="1459"/>
      <c r="AY12" s="64">
        <v>44413</v>
      </c>
      <c r="AZ12" s="64" t="s">
        <v>6</v>
      </c>
    </row>
    <row r="13" spans="1:52" ht="17" customHeight="1" thickBot="1">
      <c r="A13" s="56"/>
      <c r="B13" s="1341"/>
      <c r="C13" s="89">
        <v>44085</v>
      </c>
      <c r="D13" s="89"/>
      <c r="E13" s="90"/>
      <c r="F13" s="89"/>
      <c r="G13" s="89"/>
      <c r="H13" s="91" t="s">
        <v>64</v>
      </c>
      <c r="I13" s="56"/>
      <c r="J13" s="1340"/>
      <c r="K13" s="80">
        <v>44148</v>
      </c>
      <c r="L13" s="92"/>
      <c r="M13" s="1385"/>
      <c r="N13" s="1385"/>
      <c r="O13" s="466" t="s">
        <v>460</v>
      </c>
      <c r="P13" s="71"/>
      <c r="Q13" s="56"/>
      <c r="R13" s="1340"/>
      <c r="S13" s="80">
        <v>44204</v>
      </c>
      <c r="T13" s="93"/>
      <c r="U13" s="1503"/>
      <c r="V13" s="1508"/>
      <c r="W13" s="473" t="s">
        <v>460</v>
      </c>
      <c r="X13" s="474" t="s">
        <v>461</v>
      </c>
      <c r="Y13" s="56"/>
      <c r="Z13" s="1340"/>
      <c r="AA13" s="69">
        <v>44253</v>
      </c>
      <c r="AB13" s="69"/>
      <c r="AC13" s="1505"/>
      <c r="AD13" s="94" t="s">
        <v>462</v>
      </c>
      <c r="AE13" s="84" t="s">
        <v>462</v>
      </c>
      <c r="AF13" s="95"/>
      <c r="AG13" s="56"/>
      <c r="AH13" s="1340"/>
      <c r="AI13" s="69">
        <v>44309</v>
      </c>
      <c r="AJ13" s="77"/>
      <c r="AK13" s="1461"/>
      <c r="AL13" s="1461"/>
      <c r="AM13" s="1490"/>
      <c r="AN13" s="1438"/>
      <c r="AO13" s="56"/>
      <c r="AP13" s="1340"/>
      <c r="AQ13" s="80">
        <v>44358</v>
      </c>
      <c r="AR13" s="80"/>
      <c r="AS13" s="1498"/>
      <c r="AT13" s="1498"/>
      <c r="AU13" s="473" t="s">
        <v>460</v>
      </c>
      <c r="AV13" s="96" t="s">
        <v>145</v>
      </c>
      <c r="AW13" s="56"/>
      <c r="AX13" s="1459"/>
      <c r="AY13" s="64">
        <v>44414</v>
      </c>
      <c r="AZ13" s="64" t="s">
        <v>6</v>
      </c>
    </row>
    <row r="14" spans="1:52" ht="25" customHeight="1" thickBot="1">
      <c r="A14" s="97"/>
      <c r="B14" s="1351" t="s">
        <v>46</v>
      </c>
      <c r="C14" s="98">
        <v>44088</v>
      </c>
      <c r="D14" s="98"/>
      <c r="E14" s="99"/>
      <c r="F14" s="1439" t="s">
        <v>69</v>
      </c>
      <c r="G14" s="964"/>
      <c r="H14" s="1440"/>
      <c r="I14" s="97"/>
      <c r="J14" s="1340" t="s">
        <v>46</v>
      </c>
      <c r="K14" s="100">
        <v>44151</v>
      </c>
      <c r="L14" s="101"/>
      <c r="M14" s="102"/>
      <c r="N14" s="102"/>
      <c r="O14" s="102"/>
      <c r="P14" s="1487" t="s">
        <v>463</v>
      </c>
      <c r="Q14" s="97"/>
      <c r="R14" s="1340" t="s">
        <v>46</v>
      </c>
      <c r="S14" s="69">
        <v>44207</v>
      </c>
      <c r="T14" s="88"/>
      <c r="U14" s="1456" t="s">
        <v>74</v>
      </c>
      <c r="V14" s="471" t="s">
        <v>464</v>
      </c>
      <c r="W14" s="221"/>
      <c r="X14" s="71"/>
      <c r="Y14" s="97"/>
      <c r="Z14" s="1340" t="s">
        <v>46</v>
      </c>
      <c r="AA14" s="69">
        <v>44256</v>
      </c>
      <c r="AB14" s="69"/>
      <c r="AC14" s="1505"/>
      <c r="AD14" s="471" t="s">
        <v>465</v>
      </c>
      <c r="AE14" s="84"/>
      <c r="AF14" s="103"/>
      <c r="AG14" s="97"/>
      <c r="AH14" s="1340" t="s">
        <v>46</v>
      </c>
      <c r="AI14" s="69">
        <v>44312</v>
      </c>
      <c r="AJ14" s="77" t="s">
        <v>466</v>
      </c>
      <c r="AK14" s="1461"/>
      <c r="AL14" s="1461"/>
      <c r="AM14" s="104"/>
      <c r="AN14" s="105" t="s">
        <v>145</v>
      </c>
      <c r="AO14" s="97"/>
      <c r="AP14" s="1340" t="s">
        <v>46</v>
      </c>
      <c r="AQ14" s="69">
        <v>44361</v>
      </c>
      <c r="AR14" s="69"/>
      <c r="AS14" s="106"/>
      <c r="AT14" s="471" t="s">
        <v>112</v>
      </c>
      <c r="AU14" s="69"/>
      <c r="AV14" s="76"/>
      <c r="AW14" s="97"/>
      <c r="AX14" s="1459" t="s">
        <v>83</v>
      </c>
      <c r="AY14" s="64">
        <v>44417</v>
      </c>
      <c r="AZ14" s="64" t="s">
        <v>6</v>
      </c>
    </row>
    <row r="15" spans="1:52" ht="16" customHeight="1">
      <c r="A15" s="97"/>
      <c r="B15" s="1340"/>
      <c r="C15" s="69">
        <v>44089</v>
      </c>
      <c r="D15" s="69"/>
      <c r="E15" s="86"/>
      <c r="F15" s="1439"/>
      <c r="G15" s="964"/>
      <c r="H15" s="1440"/>
      <c r="I15" s="97"/>
      <c r="J15" s="1340"/>
      <c r="K15" s="100">
        <v>44152</v>
      </c>
      <c r="L15" s="101"/>
      <c r="M15" s="102"/>
      <c r="N15" s="102"/>
      <c r="O15" s="102"/>
      <c r="P15" s="1487"/>
      <c r="Q15" s="97"/>
      <c r="R15" s="1340"/>
      <c r="S15" s="69">
        <v>44208</v>
      </c>
      <c r="T15" s="93"/>
      <c r="U15" s="1457"/>
      <c r="V15" s="1463" t="s">
        <v>467</v>
      </c>
      <c r="X15" s="1465" t="s">
        <v>453</v>
      </c>
      <c r="Y15" s="97"/>
      <c r="Z15" s="1340"/>
      <c r="AA15" s="69">
        <v>44257</v>
      </c>
      <c r="AB15" s="69"/>
      <c r="AC15" s="1505"/>
      <c r="AD15" s="1491" t="s">
        <v>467</v>
      </c>
      <c r="AE15" s="84"/>
      <c r="AF15" s="103"/>
      <c r="AG15" s="97"/>
      <c r="AH15" s="1340"/>
      <c r="AI15" s="69">
        <v>44313</v>
      </c>
      <c r="AJ15" s="77"/>
      <c r="AK15" s="1461"/>
      <c r="AL15" s="1461"/>
      <c r="AM15" s="104"/>
      <c r="AN15" s="107" t="s">
        <v>82</v>
      </c>
      <c r="AO15" s="97"/>
      <c r="AP15" s="1340"/>
      <c r="AQ15" s="69">
        <v>44362</v>
      </c>
      <c r="AR15" s="69"/>
      <c r="AS15" s="108"/>
      <c r="AT15" s="1491" t="s">
        <v>467</v>
      </c>
      <c r="AU15" s="69"/>
      <c r="AV15" s="1509" t="s">
        <v>453</v>
      </c>
      <c r="AW15" s="97"/>
      <c r="AX15" s="1459"/>
      <c r="AY15" s="64">
        <v>44418</v>
      </c>
      <c r="AZ15" s="64" t="s">
        <v>6</v>
      </c>
    </row>
    <row r="16" spans="1:52" ht="16" customHeight="1">
      <c r="A16" s="97"/>
      <c r="B16" s="1340"/>
      <c r="C16" s="69">
        <v>44090</v>
      </c>
      <c r="D16" s="69"/>
      <c r="E16" s="86"/>
      <c r="F16" s="1439"/>
      <c r="G16" s="964"/>
      <c r="H16" s="1440"/>
      <c r="I16" s="97"/>
      <c r="J16" s="1340"/>
      <c r="K16" s="100">
        <v>44153</v>
      </c>
      <c r="L16" s="101"/>
      <c r="M16" s="102"/>
      <c r="N16" s="102"/>
      <c r="O16" s="102"/>
      <c r="P16" s="109"/>
      <c r="Q16" s="97"/>
      <c r="R16" s="1340"/>
      <c r="S16" s="69">
        <v>44209</v>
      </c>
      <c r="T16" s="93"/>
      <c r="U16" s="1457"/>
      <c r="V16" s="1464"/>
      <c r="X16" s="1466"/>
      <c r="Y16" s="97"/>
      <c r="Z16" s="1340"/>
      <c r="AA16" s="69">
        <v>44258</v>
      </c>
      <c r="AB16" s="69"/>
      <c r="AC16" s="1505"/>
      <c r="AD16" s="1491"/>
      <c r="AE16" s="84"/>
      <c r="AF16" s="103"/>
      <c r="AG16" s="97"/>
      <c r="AH16" s="1340"/>
      <c r="AI16" s="69">
        <v>44314</v>
      </c>
      <c r="AJ16" s="77"/>
      <c r="AK16" s="1461"/>
      <c r="AL16" s="1461"/>
      <c r="AM16" s="104"/>
      <c r="AN16" s="1436" t="s">
        <v>468</v>
      </c>
      <c r="AO16" s="97"/>
      <c r="AP16" s="1340"/>
      <c r="AQ16" s="69">
        <v>44363</v>
      </c>
      <c r="AR16" s="69"/>
      <c r="AS16" s="108"/>
      <c r="AT16" s="1491"/>
      <c r="AU16" s="69"/>
      <c r="AV16" s="1509"/>
      <c r="AW16" s="97"/>
      <c r="AX16" s="1459"/>
      <c r="AY16" s="64">
        <v>44419</v>
      </c>
      <c r="AZ16" s="64" t="s">
        <v>6</v>
      </c>
    </row>
    <row r="17" spans="1:52" ht="16" customHeight="1">
      <c r="A17" s="97"/>
      <c r="B17" s="1340"/>
      <c r="C17" s="69">
        <v>44091</v>
      </c>
      <c r="D17" s="69"/>
      <c r="E17" s="86"/>
      <c r="F17" s="1439"/>
      <c r="G17" s="964"/>
      <c r="H17" s="1440"/>
      <c r="I17" s="97"/>
      <c r="J17" s="1340"/>
      <c r="K17" s="100">
        <v>44154</v>
      </c>
      <c r="L17" s="101"/>
      <c r="M17" s="102"/>
      <c r="N17" s="102"/>
      <c r="O17" s="102"/>
      <c r="P17" s="67" t="s">
        <v>452</v>
      </c>
      <c r="Q17" s="97"/>
      <c r="R17" s="1340"/>
      <c r="S17" s="69">
        <v>44210</v>
      </c>
      <c r="T17" s="88"/>
      <c r="U17" s="1457"/>
      <c r="V17" s="110"/>
      <c r="W17" s="221"/>
      <c r="X17" s="71"/>
      <c r="Y17" s="97"/>
      <c r="Z17" s="1340"/>
      <c r="AA17" s="69">
        <v>44259</v>
      </c>
      <c r="AB17" s="69"/>
      <c r="AC17" s="1505"/>
      <c r="AD17" s="94"/>
      <c r="AE17" s="84"/>
      <c r="AF17" s="111" t="s">
        <v>469</v>
      </c>
      <c r="AG17" s="97"/>
      <c r="AH17" s="1340"/>
      <c r="AI17" s="69">
        <v>44315</v>
      </c>
      <c r="AJ17" s="77"/>
      <c r="AK17" s="1461"/>
      <c r="AL17" s="1461"/>
      <c r="AM17" s="104"/>
      <c r="AN17" s="1438"/>
      <c r="AO17" s="97"/>
      <c r="AP17" s="1340"/>
      <c r="AQ17" s="69">
        <v>44364</v>
      </c>
      <c r="AR17" s="69"/>
      <c r="AS17" s="108"/>
      <c r="AT17" s="69"/>
      <c r="AU17" s="69"/>
      <c r="AV17" s="76"/>
      <c r="AW17" s="97"/>
      <c r="AX17" s="1459"/>
      <c r="AY17" s="64">
        <v>44420</v>
      </c>
      <c r="AZ17" s="112" t="s">
        <v>121</v>
      </c>
    </row>
    <row r="18" spans="1:52" ht="29" customHeight="1" thickBot="1">
      <c r="A18" s="97"/>
      <c r="B18" s="1341"/>
      <c r="C18" s="113">
        <v>44092</v>
      </c>
      <c r="D18" s="113"/>
      <c r="E18" s="90"/>
      <c r="F18" s="1484"/>
      <c r="G18" s="1485"/>
      <c r="H18" s="1486"/>
      <c r="I18" s="97"/>
      <c r="J18" s="1340"/>
      <c r="K18" s="100">
        <v>44155</v>
      </c>
      <c r="L18" s="101"/>
      <c r="M18" s="102"/>
      <c r="N18" s="102"/>
      <c r="O18" s="102"/>
      <c r="P18" s="109"/>
      <c r="Q18" s="97"/>
      <c r="R18" s="1340"/>
      <c r="S18" s="69">
        <v>44211</v>
      </c>
      <c r="T18" s="114" t="s">
        <v>91</v>
      </c>
      <c r="U18" s="1457"/>
      <c r="V18" s="115" t="s">
        <v>137</v>
      </c>
      <c r="W18" s="221"/>
      <c r="X18" s="71"/>
      <c r="Y18" s="97"/>
      <c r="Z18" s="1340"/>
      <c r="AA18" s="69">
        <v>44260</v>
      </c>
      <c r="AB18" s="1492" t="s">
        <v>470</v>
      </c>
      <c r="AC18" s="1492"/>
      <c r="AD18" s="115" t="s">
        <v>471</v>
      </c>
      <c r="AE18" s="84"/>
      <c r="AF18" s="103"/>
      <c r="AG18" s="97"/>
      <c r="AH18" s="1340"/>
      <c r="AI18" s="69">
        <v>44316</v>
      </c>
      <c r="AJ18" s="77"/>
      <c r="AK18" s="1462"/>
      <c r="AL18" s="1462"/>
      <c r="AM18" s="473" t="s">
        <v>460</v>
      </c>
      <c r="AN18" s="116"/>
      <c r="AO18" s="97"/>
      <c r="AP18" s="1340"/>
      <c r="AQ18" s="69">
        <v>44365</v>
      </c>
      <c r="AR18" s="69"/>
      <c r="AS18" s="108"/>
      <c r="AT18" s="115" t="s">
        <v>137</v>
      </c>
      <c r="AU18" s="69"/>
      <c r="AV18" s="76"/>
      <c r="AW18" s="97"/>
      <c r="AX18" s="1459"/>
      <c r="AY18" s="64">
        <v>44421</v>
      </c>
      <c r="AZ18" s="64" t="s">
        <v>6</v>
      </c>
    </row>
    <row r="19" spans="1:52" ht="16" customHeight="1">
      <c r="A19" s="97"/>
      <c r="B19" s="1428" t="s">
        <v>83</v>
      </c>
      <c r="C19" s="117">
        <v>44095</v>
      </c>
      <c r="D19" s="117"/>
      <c r="E19" s="1458" t="s">
        <v>72</v>
      </c>
      <c r="F19" s="1458" t="s">
        <v>72</v>
      </c>
      <c r="G19" s="1494" t="s">
        <v>97</v>
      </c>
      <c r="H19" s="107" t="s">
        <v>82</v>
      </c>
      <c r="I19" s="97"/>
      <c r="J19" s="1340" t="s">
        <v>83</v>
      </c>
      <c r="K19" s="100">
        <v>44158</v>
      </c>
      <c r="L19" s="101"/>
      <c r="M19" s="118"/>
      <c r="N19" s="119"/>
      <c r="O19" s="454"/>
      <c r="P19" s="120" t="s">
        <v>82</v>
      </c>
      <c r="Q19" s="97"/>
      <c r="R19" s="1340" t="s">
        <v>83</v>
      </c>
      <c r="S19" s="69">
        <v>44214</v>
      </c>
      <c r="T19" s="93"/>
      <c r="U19" s="1457"/>
      <c r="V19" s="1456" t="s">
        <v>72</v>
      </c>
      <c r="W19" s="121"/>
      <c r="X19" s="122" t="s">
        <v>82</v>
      </c>
      <c r="Y19" s="97"/>
      <c r="Z19" s="1340" t="s">
        <v>83</v>
      </c>
      <c r="AA19" s="69">
        <v>44263</v>
      </c>
      <c r="AB19" s="69"/>
      <c r="AD19" s="1460" t="s">
        <v>445</v>
      </c>
      <c r="AE19" s="123"/>
      <c r="AF19" s="107" t="s">
        <v>82</v>
      </c>
      <c r="AG19" s="97"/>
      <c r="AH19" s="1340" t="s">
        <v>83</v>
      </c>
      <c r="AI19" s="124">
        <v>44319</v>
      </c>
      <c r="AJ19" s="1481" t="s">
        <v>103</v>
      </c>
      <c r="AK19" s="1482"/>
      <c r="AL19" s="1482"/>
      <c r="AM19" s="1482"/>
      <c r="AN19" s="1483"/>
      <c r="AO19" s="97"/>
      <c r="AP19" s="1340" t="s">
        <v>83</v>
      </c>
      <c r="AQ19" s="69">
        <v>44368</v>
      </c>
      <c r="AR19" s="69"/>
      <c r="AS19" s="1456" t="s">
        <v>74</v>
      </c>
      <c r="AT19" s="1456" t="s">
        <v>72</v>
      </c>
      <c r="AU19" s="125"/>
      <c r="AV19" s="107" t="s">
        <v>82</v>
      </c>
      <c r="AW19" s="97"/>
      <c r="AX19" s="1459" t="s">
        <v>105</v>
      </c>
      <c r="AY19" s="64">
        <v>44424</v>
      </c>
      <c r="AZ19" s="64" t="s">
        <v>6</v>
      </c>
    </row>
    <row r="20" spans="1:52" ht="16" customHeight="1">
      <c r="A20" s="97"/>
      <c r="B20" s="1340"/>
      <c r="C20" s="69">
        <v>44096</v>
      </c>
      <c r="D20" s="69"/>
      <c r="E20" s="1493"/>
      <c r="F20" s="1493"/>
      <c r="G20" s="1495"/>
      <c r="H20" s="126"/>
      <c r="I20" s="97"/>
      <c r="J20" s="1340"/>
      <c r="K20" s="100">
        <v>44159</v>
      </c>
      <c r="L20" s="1476" t="s">
        <v>472</v>
      </c>
      <c r="M20" s="1476"/>
      <c r="N20" s="1476"/>
      <c r="O20" s="1476"/>
      <c r="P20" s="1477"/>
      <c r="Q20" s="97"/>
      <c r="R20" s="1340"/>
      <c r="S20" s="69">
        <v>44215</v>
      </c>
      <c r="T20" s="57"/>
      <c r="U20" s="1457"/>
      <c r="V20" s="1457"/>
      <c r="W20" s="127"/>
      <c r="X20" s="128" t="s">
        <v>84</v>
      </c>
      <c r="Y20" s="97"/>
      <c r="Z20" s="1340"/>
      <c r="AA20" s="69">
        <v>44264</v>
      </c>
      <c r="AB20" s="69"/>
      <c r="AC20" s="129" t="s">
        <v>473</v>
      </c>
      <c r="AD20" s="1461"/>
      <c r="AE20" s="130"/>
      <c r="AF20" s="128" t="s">
        <v>84</v>
      </c>
      <c r="AG20" s="97"/>
      <c r="AH20" s="1340"/>
      <c r="AI20" s="69">
        <v>44320</v>
      </c>
      <c r="AJ20" s="77"/>
      <c r="AK20" s="131"/>
      <c r="AL20" s="1478" t="s">
        <v>474</v>
      </c>
      <c r="AM20" s="77"/>
      <c r="AN20" s="132"/>
      <c r="AO20" s="97"/>
      <c r="AP20" s="1340"/>
      <c r="AQ20" s="69">
        <v>44369</v>
      </c>
      <c r="AR20" s="69"/>
      <c r="AS20" s="1457"/>
      <c r="AT20" s="1457"/>
      <c r="AU20" s="125"/>
      <c r="AV20" s="128" t="s">
        <v>84</v>
      </c>
      <c r="AW20" s="97"/>
      <c r="AX20" s="1459"/>
      <c r="AY20" s="64">
        <v>44425</v>
      </c>
      <c r="AZ20" s="64" t="s">
        <v>6</v>
      </c>
    </row>
    <row r="21" spans="1:52" ht="16" customHeight="1">
      <c r="A21" s="85"/>
      <c r="B21" s="1340"/>
      <c r="C21" s="69">
        <v>44097</v>
      </c>
      <c r="D21" s="69"/>
      <c r="E21" s="1493"/>
      <c r="F21" s="1493"/>
      <c r="G21" s="1495"/>
      <c r="H21" s="126"/>
      <c r="I21" s="85"/>
      <c r="J21" s="1340"/>
      <c r="K21" s="100">
        <v>44160</v>
      </c>
      <c r="L21" s="101"/>
      <c r="M21" s="1480" t="s">
        <v>72</v>
      </c>
      <c r="N21" s="1480" t="s">
        <v>72</v>
      </c>
      <c r="O21" s="454"/>
      <c r="P21" s="133"/>
      <c r="Q21" s="85"/>
      <c r="R21" s="1340"/>
      <c r="S21" s="69">
        <v>44216</v>
      </c>
      <c r="U21" s="1457"/>
      <c r="V21" s="1457"/>
      <c r="W21" s="1439" t="s">
        <v>108</v>
      </c>
      <c r="X21" s="1440"/>
      <c r="Y21" s="85"/>
      <c r="Z21" s="1340"/>
      <c r="AA21" s="69">
        <v>44265</v>
      </c>
      <c r="AB21" s="69"/>
      <c r="AC21" s="129"/>
      <c r="AD21" s="1461"/>
      <c r="AE21" s="130"/>
      <c r="AF21" s="1436" t="s">
        <v>475</v>
      </c>
      <c r="AG21" s="85"/>
      <c r="AH21" s="1340"/>
      <c r="AI21" s="69">
        <v>44321</v>
      </c>
      <c r="AJ21" s="77"/>
      <c r="AK21" s="131"/>
      <c r="AL21" s="1141"/>
      <c r="AM21" s="134"/>
      <c r="AN21" s="135"/>
      <c r="AO21" s="85"/>
      <c r="AP21" s="1340"/>
      <c r="AQ21" s="69">
        <v>44370</v>
      </c>
      <c r="AR21" s="69"/>
      <c r="AS21" s="1457"/>
      <c r="AT21" s="1457"/>
      <c r="AU21" s="125"/>
      <c r="AV21" s="76"/>
      <c r="AW21" s="85"/>
      <c r="AX21" s="1459"/>
      <c r="AY21" s="64">
        <v>44426</v>
      </c>
      <c r="AZ21" s="64" t="s">
        <v>6</v>
      </c>
    </row>
    <row r="22" spans="1:52" ht="16" customHeight="1">
      <c r="A22" s="85"/>
      <c r="B22" s="1340"/>
      <c r="C22" s="69">
        <v>44098</v>
      </c>
      <c r="D22" s="136"/>
      <c r="E22" s="1493"/>
      <c r="F22" s="1493"/>
      <c r="G22" s="1495"/>
      <c r="H22" s="111" t="s">
        <v>114</v>
      </c>
      <c r="I22" s="85"/>
      <c r="J22" s="1340"/>
      <c r="K22" s="100">
        <v>44161</v>
      </c>
      <c r="L22" s="101"/>
      <c r="M22" s="1480"/>
      <c r="N22" s="1480"/>
      <c r="O22" s="454"/>
      <c r="P22" s="137" t="s">
        <v>476</v>
      </c>
      <c r="Q22" s="85"/>
      <c r="R22" s="1340"/>
      <c r="S22" s="69">
        <v>44217</v>
      </c>
      <c r="U22" s="1457"/>
      <c r="V22" s="1457"/>
      <c r="W22" s="1439"/>
      <c r="X22" s="1440"/>
      <c r="Y22" s="85"/>
      <c r="Z22" s="1340"/>
      <c r="AA22" s="69">
        <v>44266</v>
      </c>
      <c r="AD22" s="1462"/>
      <c r="AE22" s="138"/>
      <c r="AF22" s="1438"/>
      <c r="AG22" s="85"/>
      <c r="AH22" s="1340"/>
      <c r="AI22" s="69">
        <v>44322</v>
      </c>
      <c r="AJ22" s="77"/>
      <c r="AK22" s="131"/>
      <c r="AL22" s="1479"/>
      <c r="AM22" s="134"/>
      <c r="AN22" s="111" t="s">
        <v>477</v>
      </c>
      <c r="AO22" s="85"/>
      <c r="AP22" s="1340"/>
      <c r="AQ22" s="69">
        <v>44371</v>
      </c>
      <c r="AR22" s="69"/>
      <c r="AS22" s="1457"/>
      <c r="AT22" s="1457"/>
      <c r="AU22" s="125"/>
      <c r="AV22" s="87" t="s">
        <v>478</v>
      </c>
      <c r="AW22" s="85"/>
      <c r="AX22" s="1459"/>
      <c r="AY22" s="64">
        <v>44427</v>
      </c>
      <c r="AZ22" s="112" t="s">
        <v>154</v>
      </c>
    </row>
    <row r="23" spans="1:52" ht="17" customHeight="1" thickBot="1">
      <c r="A23" s="97"/>
      <c r="B23" s="1340"/>
      <c r="C23" s="69">
        <v>44099</v>
      </c>
      <c r="D23" s="69"/>
      <c r="E23" s="1493"/>
      <c r="F23" s="1493"/>
      <c r="G23" s="1495"/>
      <c r="H23" s="126"/>
      <c r="I23" s="97"/>
      <c r="J23" s="1340"/>
      <c r="K23" s="100">
        <v>44162</v>
      </c>
      <c r="L23" s="101"/>
      <c r="M23" s="1480"/>
      <c r="N23" s="1480"/>
      <c r="O23" s="454"/>
      <c r="P23" s="109"/>
      <c r="Q23" s="97"/>
      <c r="R23" s="1340"/>
      <c r="S23" s="69">
        <v>44218</v>
      </c>
      <c r="T23" s="57"/>
      <c r="U23" s="1458"/>
      <c r="V23" s="1458"/>
      <c r="W23" s="1441"/>
      <c r="X23" s="1443"/>
      <c r="Y23" s="97"/>
      <c r="Z23" s="1340"/>
      <c r="AA23" s="69">
        <v>44267</v>
      </c>
      <c r="AB23" s="69"/>
      <c r="AC23" s="86"/>
      <c r="AD23" s="1405" t="s">
        <v>479</v>
      </c>
      <c r="AE23" s="1406"/>
      <c r="AF23" s="139" t="s">
        <v>145</v>
      </c>
      <c r="AG23" s="97"/>
      <c r="AH23" s="1340"/>
      <c r="AI23" s="69">
        <v>44323</v>
      </c>
      <c r="AJ23" s="77"/>
      <c r="AK23" s="131"/>
      <c r="AL23" s="1405" t="s">
        <v>480</v>
      </c>
      <c r="AM23" s="1406"/>
      <c r="AN23" s="105"/>
      <c r="AO23" s="97"/>
      <c r="AP23" s="1340"/>
      <c r="AQ23" s="69">
        <v>44372</v>
      </c>
      <c r="AR23" s="69"/>
      <c r="AS23" s="1457"/>
      <c r="AT23" s="1457"/>
      <c r="AU23" s="125"/>
      <c r="AV23" s="76"/>
      <c r="AW23" s="97"/>
      <c r="AX23" s="1459"/>
      <c r="AY23" s="64">
        <v>44428</v>
      </c>
      <c r="AZ23" s="64" t="s">
        <v>158</v>
      </c>
    </row>
    <row r="24" spans="1:52" ht="16" customHeight="1">
      <c r="A24" s="97"/>
      <c r="B24" s="1340" t="s">
        <v>105</v>
      </c>
      <c r="C24" s="69">
        <v>44102</v>
      </c>
      <c r="D24" s="69"/>
      <c r="E24" s="1493"/>
      <c r="F24" s="1493"/>
      <c r="G24" s="1495"/>
      <c r="H24" s="1396" t="s">
        <v>125</v>
      </c>
      <c r="I24" s="97"/>
      <c r="J24" s="1340" t="s">
        <v>105</v>
      </c>
      <c r="K24" s="100">
        <v>44165</v>
      </c>
      <c r="L24" s="101"/>
      <c r="M24" s="1480"/>
      <c r="N24" s="1480"/>
      <c r="O24" s="454"/>
      <c r="P24" s="1497" t="s">
        <v>481</v>
      </c>
      <c r="Q24" s="97"/>
      <c r="R24" s="1340" t="s">
        <v>105</v>
      </c>
      <c r="S24" s="69">
        <v>44221</v>
      </c>
      <c r="T24" s="57"/>
      <c r="U24" s="1460" t="s">
        <v>482</v>
      </c>
      <c r="V24" s="140"/>
      <c r="W24" s="1469" t="s">
        <v>131</v>
      </c>
      <c r="X24" s="1472" t="s">
        <v>483</v>
      </c>
      <c r="Y24" s="97"/>
      <c r="Z24" s="1340" t="s">
        <v>105</v>
      </c>
      <c r="AA24" s="69">
        <v>44270</v>
      </c>
      <c r="AB24" s="69"/>
      <c r="AC24" s="1456" t="s">
        <v>74</v>
      </c>
      <c r="AD24" s="471" t="s">
        <v>484</v>
      </c>
      <c r="AF24" s="71"/>
      <c r="AG24" s="97"/>
      <c r="AH24" s="1340" t="s">
        <v>105</v>
      </c>
      <c r="AI24" s="69">
        <v>44326</v>
      </c>
      <c r="AJ24" s="77"/>
      <c r="AK24" s="1456" t="s">
        <v>74</v>
      </c>
      <c r="AL24" s="1453" t="s">
        <v>72</v>
      </c>
      <c r="AM24" s="141"/>
      <c r="AN24" s="71"/>
      <c r="AO24" s="97"/>
      <c r="AP24" s="1340" t="s">
        <v>105</v>
      </c>
      <c r="AQ24" s="69">
        <v>44375</v>
      </c>
      <c r="AR24" s="69"/>
      <c r="AS24" s="1458"/>
      <c r="AT24" s="1457"/>
      <c r="AU24" s="125"/>
      <c r="AV24" s="76"/>
      <c r="AW24" s="97"/>
      <c r="AX24" s="1459" t="s">
        <v>138</v>
      </c>
      <c r="AY24" s="64">
        <v>44431</v>
      </c>
      <c r="AZ24" s="64" t="s">
        <v>6</v>
      </c>
    </row>
    <row r="25" spans="1:52" ht="16" customHeight="1">
      <c r="A25" s="56"/>
      <c r="B25" s="1340"/>
      <c r="C25" s="69">
        <v>44103</v>
      </c>
      <c r="D25" s="69"/>
      <c r="E25" s="1493"/>
      <c r="F25" s="1493"/>
      <c r="G25" s="1495"/>
      <c r="H25" s="1397"/>
      <c r="I25" s="56"/>
      <c r="J25" s="1340"/>
      <c r="K25" s="100">
        <v>44166</v>
      </c>
      <c r="L25" s="142" t="s">
        <v>148</v>
      </c>
      <c r="M25" s="1480"/>
      <c r="N25" s="1480"/>
      <c r="O25" s="454"/>
      <c r="P25" s="1497"/>
      <c r="Q25" s="56"/>
      <c r="R25" s="1340"/>
      <c r="S25" s="69">
        <v>44222</v>
      </c>
      <c r="T25" s="57"/>
      <c r="U25" s="1461"/>
      <c r="V25" s="1460" t="s">
        <v>485</v>
      </c>
      <c r="W25" s="1470"/>
      <c r="X25" s="1472"/>
      <c r="Y25" s="56"/>
      <c r="Z25" s="1340"/>
      <c r="AA25" s="69">
        <v>44271</v>
      </c>
      <c r="AB25" s="69"/>
      <c r="AC25" s="1457"/>
      <c r="AD25" s="1463" t="s">
        <v>467</v>
      </c>
      <c r="AE25" s="141"/>
      <c r="AF25" s="1465" t="s">
        <v>486</v>
      </c>
      <c r="AG25" s="56"/>
      <c r="AH25" s="1340"/>
      <c r="AI25" s="69">
        <v>44327</v>
      </c>
      <c r="AJ25" s="77"/>
      <c r="AK25" s="1457"/>
      <c r="AL25" s="1454"/>
      <c r="AM25" s="141"/>
      <c r="AN25" s="1465" t="s">
        <v>487</v>
      </c>
      <c r="AO25" s="56"/>
      <c r="AP25" s="1340"/>
      <c r="AQ25" s="69">
        <v>44376</v>
      </c>
      <c r="AR25" s="69"/>
      <c r="AS25" s="471" t="s">
        <v>384</v>
      </c>
      <c r="AT25" s="1457"/>
      <c r="AU25" s="125"/>
      <c r="AV25" s="76"/>
      <c r="AW25" s="56"/>
      <c r="AX25" s="1459"/>
      <c r="AY25" s="64">
        <v>44432</v>
      </c>
      <c r="AZ25" s="64" t="s">
        <v>6</v>
      </c>
    </row>
    <row r="26" spans="1:52" ht="16" customHeight="1">
      <c r="A26" s="97"/>
      <c r="B26" s="1340"/>
      <c r="C26" s="69">
        <v>44104</v>
      </c>
      <c r="D26" s="143" t="s">
        <v>147</v>
      </c>
      <c r="E26" s="1493"/>
      <c r="F26" s="1493"/>
      <c r="G26" s="1495"/>
      <c r="H26" s="1397"/>
      <c r="I26" s="97"/>
      <c r="J26" s="1340"/>
      <c r="K26" s="100">
        <v>44167</v>
      </c>
      <c r="L26" s="101"/>
      <c r="M26" s="1480"/>
      <c r="N26" s="1480"/>
      <c r="O26" s="454"/>
      <c r="P26" s="1497"/>
      <c r="Q26" s="97"/>
      <c r="R26" s="1340"/>
      <c r="S26" s="69">
        <v>44223</v>
      </c>
      <c r="T26" s="57"/>
      <c r="U26" s="1462"/>
      <c r="V26" s="1461"/>
      <c r="W26" s="1470"/>
      <c r="X26" s="76"/>
      <c r="Y26" s="97"/>
      <c r="Z26" s="1340"/>
      <c r="AA26" s="69">
        <v>44272</v>
      </c>
      <c r="AB26" s="69"/>
      <c r="AC26" s="1458"/>
      <c r="AD26" s="1464"/>
      <c r="AE26" s="141"/>
      <c r="AF26" s="1466"/>
      <c r="AG26" s="97"/>
      <c r="AH26" s="1340"/>
      <c r="AI26" s="69">
        <v>44328</v>
      </c>
      <c r="AJ26" s="77"/>
      <c r="AK26" s="1457"/>
      <c r="AL26" s="1454"/>
      <c r="AM26" s="141"/>
      <c r="AN26" s="1466"/>
      <c r="AO26" s="97"/>
      <c r="AP26" s="1340"/>
      <c r="AQ26" s="69">
        <v>44377</v>
      </c>
      <c r="AS26" s="1467"/>
      <c r="AT26" s="1457"/>
      <c r="AU26" s="125"/>
      <c r="AV26" s="76"/>
      <c r="AW26" s="97"/>
      <c r="AX26" s="1459"/>
      <c r="AY26" s="64">
        <v>44433</v>
      </c>
      <c r="AZ26" s="64" t="s">
        <v>6</v>
      </c>
    </row>
    <row r="27" spans="1:52" ht="28" customHeight="1">
      <c r="A27" s="85"/>
      <c r="B27" s="1340"/>
      <c r="C27" s="69">
        <v>44105</v>
      </c>
      <c r="D27" s="69"/>
      <c r="E27" s="1493"/>
      <c r="F27" s="1493"/>
      <c r="G27" s="1495"/>
      <c r="H27" s="1397"/>
      <c r="I27" s="85"/>
      <c r="J27" s="1340"/>
      <c r="K27" s="100">
        <v>44168</v>
      </c>
      <c r="L27" s="144"/>
      <c r="M27" s="1480"/>
      <c r="N27" s="1480"/>
      <c r="O27" s="145"/>
      <c r="P27" s="1497"/>
      <c r="Q27" s="85"/>
      <c r="R27" s="1340"/>
      <c r="S27" s="69">
        <v>44224</v>
      </c>
      <c r="T27" s="146" t="s">
        <v>150</v>
      </c>
      <c r="U27" s="115" t="s">
        <v>488</v>
      </c>
      <c r="V27" s="1461"/>
      <c r="W27" s="1470"/>
      <c r="X27" s="111" t="s">
        <v>477</v>
      </c>
      <c r="Y27" s="85"/>
      <c r="Z27" s="1340"/>
      <c r="AA27" s="69">
        <v>44273</v>
      </c>
      <c r="AB27" s="147" t="s">
        <v>152</v>
      </c>
      <c r="AC27" s="115" t="s">
        <v>489</v>
      </c>
      <c r="AD27" s="148"/>
      <c r="AE27" s="141"/>
      <c r="AF27" s="95"/>
      <c r="AG27" s="85"/>
      <c r="AH27" s="1340"/>
      <c r="AI27" s="69">
        <v>44329</v>
      </c>
      <c r="AJ27" s="149"/>
      <c r="AK27" s="1457"/>
      <c r="AL27" s="1455"/>
      <c r="AM27" s="141"/>
      <c r="AN27" s="126"/>
      <c r="AO27" s="85"/>
      <c r="AP27" s="1340"/>
      <c r="AQ27" s="69">
        <v>44378</v>
      </c>
      <c r="AR27" s="69"/>
      <c r="AS27" s="1468"/>
      <c r="AT27" s="1458"/>
      <c r="AU27" s="125"/>
      <c r="AV27" s="76"/>
      <c r="AW27" s="85"/>
      <c r="AX27" s="1459"/>
      <c r="AY27" s="64">
        <v>44434</v>
      </c>
      <c r="AZ27" s="64" t="s">
        <v>6</v>
      </c>
    </row>
    <row r="28" spans="1:52" ht="17" customHeight="1">
      <c r="A28" s="56"/>
      <c r="B28" s="1340"/>
      <c r="C28" s="69">
        <v>44106</v>
      </c>
      <c r="D28" s="69"/>
      <c r="E28" s="1456"/>
      <c r="F28" s="1456"/>
      <c r="G28" s="1496"/>
      <c r="H28" s="1398"/>
      <c r="I28" s="56"/>
      <c r="J28" s="1340"/>
      <c r="K28" s="100">
        <v>44169</v>
      </c>
      <c r="L28" s="101"/>
      <c r="M28" s="1480"/>
      <c r="N28" s="1480"/>
      <c r="O28" s="145"/>
      <c r="P28" s="472" t="s">
        <v>145</v>
      </c>
      <c r="Q28" s="56"/>
      <c r="R28" s="1340"/>
      <c r="S28" s="69">
        <v>44225</v>
      </c>
      <c r="T28" s="69"/>
      <c r="U28" s="1460" t="s">
        <v>490</v>
      </c>
      <c r="V28" s="1461"/>
      <c r="W28" s="1471"/>
      <c r="X28" s="76"/>
      <c r="Y28" s="56"/>
      <c r="Z28" s="1340"/>
      <c r="AA28" s="69">
        <v>44274</v>
      </c>
      <c r="AB28" s="69"/>
      <c r="AC28" s="1456" t="s">
        <v>74</v>
      </c>
      <c r="AD28" s="115" t="s">
        <v>156</v>
      </c>
      <c r="AE28" s="141"/>
      <c r="AF28" s="95"/>
      <c r="AG28" s="56"/>
      <c r="AH28" s="1340"/>
      <c r="AI28" s="69">
        <v>44330</v>
      </c>
      <c r="AJ28" s="149"/>
      <c r="AK28" s="1457"/>
      <c r="AL28" s="150" t="s">
        <v>491</v>
      </c>
      <c r="AM28" s="141"/>
      <c r="AN28" s="126"/>
      <c r="AO28" s="56"/>
      <c r="AP28" s="1340"/>
      <c r="AQ28" s="69">
        <v>44379</v>
      </c>
      <c r="AR28" s="1473" t="s">
        <v>492</v>
      </c>
      <c r="AS28" s="1474"/>
      <c r="AT28" s="1474"/>
      <c r="AU28" s="1474"/>
      <c r="AV28" s="1475"/>
      <c r="AW28" s="56"/>
      <c r="AX28" s="1459"/>
      <c r="AY28" s="64">
        <v>44435</v>
      </c>
      <c r="AZ28" s="64" t="s">
        <v>6</v>
      </c>
    </row>
    <row r="29" spans="1:52" ht="16" customHeight="1">
      <c r="A29" s="97"/>
      <c r="B29" s="1340" t="s">
        <v>138</v>
      </c>
      <c r="C29" s="80">
        <v>44109</v>
      </c>
      <c r="D29" s="80"/>
      <c r="E29" s="151"/>
      <c r="F29" s="152"/>
      <c r="G29" s="152"/>
      <c r="H29" s="1450" t="s">
        <v>483</v>
      </c>
      <c r="I29" s="97"/>
      <c r="J29" s="1340" t="s">
        <v>138</v>
      </c>
      <c r="K29" s="153">
        <v>44172</v>
      </c>
      <c r="L29" s="152"/>
      <c r="M29" s="154"/>
      <c r="N29" s="154"/>
      <c r="O29" s="154"/>
      <c r="P29" s="109"/>
      <c r="Q29" s="97"/>
      <c r="R29" s="1340" t="s">
        <v>138</v>
      </c>
      <c r="S29" s="69">
        <v>44228</v>
      </c>
      <c r="T29" s="69"/>
      <c r="U29" s="1461"/>
      <c r="V29" s="1461"/>
      <c r="W29" s="125"/>
      <c r="X29" s="1452" t="s">
        <v>164</v>
      </c>
      <c r="Y29" s="97"/>
      <c r="Z29" s="1340" t="s">
        <v>138</v>
      </c>
      <c r="AA29" s="80">
        <v>44277</v>
      </c>
      <c r="AC29" s="1457"/>
      <c r="AD29" s="1453" t="s">
        <v>72</v>
      </c>
      <c r="AE29" s="141"/>
      <c r="AF29" s="128" t="s">
        <v>84</v>
      </c>
      <c r="AG29" s="97"/>
      <c r="AH29" s="1340" t="s">
        <v>138</v>
      </c>
      <c r="AI29" s="80">
        <v>44333</v>
      </c>
      <c r="AJ29" s="155"/>
      <c r="AK29" s="1457"/>
      <c r="AL29" s="1453" t="s">
        <v>72</v>
      </c>
      <c r="AM29" s="141"/>
      <c r="AN29" s="126"/>
      <c r="AO29" s="97"/>
      <c r="AP29" s="1340" t="s">
        <v>138</v>
      </c>
      <c r="AQ29" s="80">
        <v>44382</v>
      </c>
      <c r="AR29" s="80"/>
      <c r="AS29" s="156"/>
      <c r="AT29" s="157"/>
      <c r="AU29" s="158"/>
      <c r="AV29" s="1424" t="s">
        <v>483</v>
      </c>
      <c r="AW29" s="97"/>
      <c r="AX29" s="1432" t="s">
        <v>15</v>
      </c>
      <c r="AY29" s="64">
        <v>44438</v>
      </c>
      <c r="AZ29" s="64" t="s">
        <v>16</v>
      </c>
    </row>
    <row r="30" spans="1:52" ht="16" customHeight="1">
      <c r="A30" s="56"/>
      <c r="B30" s="1340"/>
      <c r="C30" s="80">
        <v>44110</v>
      </c>
      <c r="D30" s="1433" t="s">
        <v>182</v>
      </c>
      <c r="E30" s="1434"/>
      <c r="F30" s="159"/>
      <c r="G30" s="159"/>
      <c r="H30" s="1451"/>
      <c r="I30" s="56"/>
      <c r="J30" s="1340"/>
      <c r="K30" s="153">
        <v>44173</v>
      </c>
      <c r="L30" s="1013" t="s">
        <v>183</v>
      </c>
      <c r="M30" s="1000"/>
      <c r="N30" s="160"/>
      <c r="O30" s="160"/>
      <c r="P30" s="1435" t="s">
        <v>483</v>
      </c>
      <c r="Q30" s="56"/>
      <c r="R30" s="1340"/>
      <c r="S30" s="69">
        <v>44229</v>
      </c>
      <c r="T30" s="57"/>
      <c r="U30" s="1461"/>
      <c r="V30" s="1461"/>
      <c r="W30" s="125"/>
      <c r="X30" s="1452"/>
      <c r="Y30" s="56"/>
      <c r="Z30" s="1340"/>
      <c r="AA30" s="80">
        <v>44278</v>
      </c>
      <c r="AB30" s="80"/>
      <c r="AC30" s="1457"/>
      <c r="AD30" s="1454"/>
      <c r="AE30" s="141"/>
      <c r="AF30" s="93"/>
      <c r="AG30" s="56"/>
      <c r="AH30" s="1340"/>
      <c r="AI30" s="80">
        <v>44334</v>
      </c>
      <c r="AJ30" s="155"/>
      <c r="AK30" s="1457"/>
      <c r="AL30" s="1454"/>
      <c r="AM30" s="141"/>
      <c r="AN30" s="161"/>
      <c r="AO30" s="56"/>
      <c r="AP30" s="1340"/>
      <c r="AQ30" s="80">
        <v>44383</v>
      </c>
      <c r="AR30" s="80"/>
      <c r="AS30" s="162"/>
      <c r="AT30" s="163"/>
      <c r="AU30" s="164"/>
      <c r="AV30" s="1425"/>
      <c r="AW30" s="56"/>
      <c r="AX30" s="1432"/>
      <c r="AY30" s="64">
        <v>44074</v>
      </c>
      <c r="AZ30" s="64" t="s">
        <v>6</v>
      </c>
    </row>
    <row r="31" spans="1:52" ht="16" thickBot="1">
      <c r="A31" s="97"/>
      <c r="B31" s="1340"/>
      <c r="C31" s="80">
        <v>44111</v>
      </c>
      <c r="D31" s="80"/>
      <c r="E31" s="151"/>
      <c r="F31" s="152"/>
      <c r="G31" s="144"/>
      <c r="H31" s="1436" t="s">
        <v>176</v>
      </c>
      <c r="I31" s="97"/>
      <c r="J31" s="1340"/>
      <c r="K31" s="153">
        <v>44174</v>
      </c>
      <c r="L31" s="152"/>
      <c r="M31" s="154"/>
      <c r="N31" s="154"/>
      <c r="O31" s="154"/>
      <c r="P31" s="1435"/>
      <c r="Q31" s="97"/>
      <c r="R31" s="1340"/>
      <c r="S31" s="69">
        <v>44230</v>
      </c>
      <c r="T31" s="69"/>
      <c r="U31" s="1461"/>
      <c r="V31" s="1461"/>
      <c r="W31" s="125"/>
      <c r="X31" s="1452"/>
      <c r="Y31" s="97"/>
      <c r="Z31" s="1340"/>
      <c r="AA31" s="80">
        <v>44279</v>
      </c>
      <c r="AC31" s="1457"/>
      <c r="AD31" s="1454"/>
      <c r="AE31" s="162"/>
      <c r="AF31" s="93"/>
      <c r="AG31" s="97"/>
      <c r="AH31" s="1340"/>
      <c r="AI31" s="80">
        <v>44335</v>
      </c>
      <c r="AJ31" s="155"/>
      <c r="AK31" s="1457"/>
      <c r="AL31" s="1454"/>
      <c r="AM31" s="141"/>
      <c r="AN31" s="105" t="s">
        <v>493</v>
      </c>
      <c r="AO31" s="97"/>
      <c r="AP31" s="1340"/>
      <c r="AQ31" s="80">
        <v>44384</v>
      </c>
      <c r="AR31" s="80"/>
      <c r="AS31" s="156"/>
      <c r="AT31" s="1439" t="s">
        <v>108</v>
      </c>
      <c r="AU31" s="964"/>
      <c r="AV31" s="1440"/>
      <c r="AW31" s="97"/>
      <c r="AX31" s="1432"/>
      <c r="AY31" s="165">
        <v>44440</v>
      </c>
      <c r="AZ31" s="166" t="s">
        <v>28</v>
      </c>
    </row>
    <row r="32" spans="1:52" ht="16" customHeight="1">
      <c r="A32" s="85"/>
      <c r="B32" s="1340"/>
      <c r="C32" s="80">
        <v>44112</v>
      </c>
      <c r="D32" s="80"/>
      <c r="E32" s="151"/>
      <c r="F32" s="152"/>
      <c r="G32" s="144"/>
      <c r="H32" s="1437"/>
      <c r="I32" s="85"/>
      <c r="J32" s="1340"/>
      <c r="K32" s="153">
        <v>44175</v>
      </c>
      <c r="L32" s="152"/>
      <c r="M32" s="144"/>
      <c r="N32" s="167"/>
      <c r="O32" s="167"/>
      <c r="P32" s="137" t="s">
        <v>494</v>
      </c>
      <c r="Q32" s="85"/>
      <c r="R32" s="1340"/>
      <c r="S32" s="69">
        <v>44231</v>
      </c>
      <c r="T32" s="69"/>
      <c r="U32" s="1461"/>
      <c r="V32" s="1461"/>
      <c r="W32" s="125"/>
      <c r="X32" s="1452"/>
      <c r="Y32" s="85"/>
      <c r="Z32" s="1340"/>
      <c r="AA32" s="80">
        <v>44280</v>
      </c>
      <c r="AB32" s="80"/>
      <c r="AC32" s="1458"/>
      <c r="AD32" s="1454"/>
      <c r="AE32" s="162"/>
      <c r="AF32" s="111" t="s">
        <v>495</v>
      </c>
      <c r="AG32" s="85"/>
      <c r="AH32" s="1340"/>
      <c r="AI32" s="80">
        <v>44336</v>
      </c>
      <c r="AJ32" s="155"/>
      <c r="AK32" s="1458"/>
      <c r="AL32" s="1454"/>
      <c r="AM32" s="162"/>
      <c r="AN32" s="126"/>
      <c r="AO32" s="85"/>
      <c r="AP32" s="1340"/>
      <c r="AQ32" s="80">
        <v>44385</v>
      </c>
      <c r="AR32" s="1444" t="s">
        <v>496</v>
      </c>
      <c r="AS32" s="1445"/>
      <c r="AT32" s="1439"/>
      <c r="AU32" s="964"/>
      <c r="AV32" s="1440"/>
      <c r="AW32" s="85"/>
      <c r="AX32" s="1432"/>
      <c r="AY32" s="165">
        <v>44441</v>
      </c>
      <c r="AZ32" s="166" t="s">
        <v>28</v>
      </c>
    </row>
    <row r="33" spans="1:52" ht="17" customHeight="1">
      <c r="A33" s="85"/>
      <c r="B33" s="1340"/>
      <c r="C33" s="80">
        <v>44113</v>
      </c>
      <c r="D33" s="80"/>
      <c r="E33" s="151"/>
      <c r="F33" s="152"/>
      <c r="G33" s="144"/>
      <c r="H33" s="1437"/>
      <c r="I33" s="85"/>
      <c r="J33" s="1340"/>
      <c r="K33" s="153">
        <v>44176</v>
      </c>
      <c r="L33" s="1446" t="s">
        <v>497</v>
      </c>
      <c r="M33" s="1447"/>
      <c r="N33" s="1447"/>
      <c r="O33" s="1447"/>
      <c r="P33" s="1448"/>
      <c r="Q33" s="85"/>
      <c r="R33" s="1340"/>
      <c r="S33" s="69">
        <v>44232</v>
      </c>
      <c r="T33" s="69"/>
      <c r="U33" s="1462"/>
      <c r="V33" s="1461"/>
      <c r="W33" s="125"/>
      <c r="X33" s="1452"/>
      <c r="Y33" s="85"/>
      <c r="Z33" s="1340"/>
      <c r="AA33" s="80">
        <v>44281</v>
      </c>
      <c r="AB33" s="1405" t="s">
        <v>498</v>
      </c>
      <c r="AC33" s="1449"/>
      <c r="AD33" s="1455"/>
      <c r="AE33" s="162"/>
      <c r="AF33" s="93"/>
      <c r="AG33" s="85"/>
      <c r="AH33" s="1340"/>
      <c r="AI33" s="80">
        <v>44337</v>
      </c>
      <c r="AJ33" s="1405" t="s">
        <v>499</v>
      </c>
      <c r="AK33" s="1449"/>
      <c r="AL33" s="1455"/>
      <c r="AM33" s="162"/>
      <c r="AN33" s="126"/>
      <c r="AO33" s="85"/>
      <c r="AP33" s="1340"/>
      <c r="AQ33" s="80">
        <v>44386</v>
      </c>
      <c r="AR33" s="80"/>
      <c r="AS33" s="162"/>
      <c r="AT33" s="1441"/>
      <c r="AU33" s="1442"/>
      <c r="AV33" s="1443"/>
      <c r="AW33" s="85"/>
      <c r="AX33" s="1432"/>
      <c r="AY33" s="168">
        <v>44442</v>
      </c>
      <c r="AZ33" s="86" t="s">
        <v>500</v>
      </c>
    </row>
    <row r="34" spans="1:52" ht="16" customHeight="1">
      <c r="A34" s="97"/>
      <c r="B34" s="1340" t="s">
        <v>194</v>
      </c>
      <c r="C34" s="80">
        <v>44116</v>
      </c>
      <c r="D34" s="80"/>
      <c r="E34" s="151"/>
      <c r="F34" s="152"/>
      <c r="G34" s="144"/>
      <c r="H34" s="1438"/>
      <c r="I34" s="97"/>
      <c r="J34" s="1340" t="s">
        <v>194</v>
      </c>
      <c r="K34" s="100">
        <v>44179</v>
      </c>
      <c r="L34" s="101"/>
      <c r="M34" s="1072" t="s">
        <v>160</v>
      </c>
      <c r="N34" s="1072" t="s">
        <v>448</v>
      </c>
      <c r="O34" s="169"/>
      <c r="P34" s="120" t="s">
        <v>82</v>
      </c>
      <c r="Q34" s="97"/>
      <c r="R34" s="1340" t="s">
        <v>194</v>
      </c>
      <c r="S34" s="69">
        <v>44235</v>
      </c>
      <c r="T34" s="69"/>
      <c r="U34" s="170"/>
      <c r="V34" s="1461"/>
      <c r="W34" s="125"/>
      <c r="X34" s="122" t="s">
        <v>82</v>
      </c>
      <c r="Y34" s="97"/>
      <c r="Z34" s="1340" t="s">
        <v>194</v>
      </c>
      <c r="AA34" s="69">
        <v>44284</v>
      </c>
      <c r="AB34" s="69"/>
      <c r="AC34" s="1384" t="s">
        <v>501</v>
      </c>
      <c r="AD34" s="1384" t="s">
        <v>448</v>
      </c>
      <c r="AE34" s="162"/>
      <c r="AF34" s="107" t="s">
        <v>82</v>
      </c>
      <c r="AG34" s="97"/>
      <c r="AH34" s="1340" t="s">
        <v>194</v>
      </c>
      <c r="AI34" s="69">
        <v>44340</v>
      </c>
      <c r="AJ34" s="171" t="s">
        <v>226</v>
      </c>
      <c r="AK34" s="1384" t="s">
        <v>502</v>
      </c>
      <c r="AL34" s="82" t="s">
        <v>450</v>
      </c>
      <c r="AM34" s="70"/>
      <c r="AN34" s="107" t="s">
        <v>82</v>
      </c>
      <c r="AO34" s="97"/>
      <c r="AP34" s="1416" t="s">
        <v>503</v>
      </c>
      <c r="AQ34" s="1417"/>
      <c r="AR34" s="1418" t="s">
        <v>170</v>
      </c>
      <c r="AS34" s="1419"/>
      <c r="AT34" s="1419"/>
      <c r="AU34" s="1419"/>
      <c r="AV34" s="1420"/>
      <c r="AW34" s="48"/>
      <c r="AX34" s="48"/>
    </row>
    <row r="35" spans="1:52" ht="16" customHeight="1">
      <c r="B35" s="1340"/>
      <c r="C35" s="80">
        <v>44117</v>
      </c>
      <c r="D35" s="1421" t="s">
        <v>472</v>
      </c>
      <c r="E35" s="1422"/>
      <c r="F35" s="1423"/>
      <c r="G35" s="1423"/>
      <c r="H35" s="1422"/>
      <c r="J35" s="1340"/>
      <c r="K35" s="100">
        <v>44180</v>
      </c>
      <c r="L35" s="101"/>
      <c r="M35" s="1018"/>
      <c r="N35" s="1018"/>
      <c r="O35" s="169"/>
      <c r="P35" s="172"/>
      <c r="R35" s="1340"/>
      <c r="S35" s="69">
        <v>44236</v>
      </c>
      <c r="T35" s="173" t="s">
        <v>223</v>
      </c>
      <c r="U35" s="115" t="s">
        <v>504</v>
      </c>
      <c r="V35" s="1461"/>
      <c r="W35" s="125"/>
      <c r="X35" s="103"/>
      <c r="Z35" s="1340"/>
      <c r="AA35" s="69">
        <v>44285</v>
      </c>
      <c r="AB35" s="69"/>
      <c r="AC35" s="1386"/>
      <c r="AD35" s="1385"/>
      <c r="AE35" s="162"/>
      <c r="AF35" s="469" t="s">
        <v>483</v>
      </c>
      <c r="AH35" s="1340"/>
      <c r="AI35" s="69">
        <v>44341</v>
      </c>
      <c r="AJ35" s="77"/>
      <c r="AK35" s="1385"/>
      <c r="AL35" s="1384" t="s">
        <v>448</v>
      </c>
      <c r="AM35" s="70"/>
      <c r="AN35" s="1424" t="s">
        <v>483</v>
      </c>
      <c r="AP35" s="1426" t="s">
        <v>194</v>
      </c>
      <c r="AQ35" s="69">
        <v>44389</v>
      </c>
      <c r="AR35" s="174" t="s">
        <v>175</v>
      </c>
      <c r="AS35" s="1384" t="s">
        <v>160</v>
      </c>
      <c r="AT35" s="1384" t="s">
        <v>448</v>
      </c>
      <c r="AU35" s="70"/>
      <c r="AV35" s="107" t="s">
        <v>82</v>
      </c>
      <c r="AW35" s="48"/>
      <c r="AX35" s="48"/>
    </row>
    <row r="36" spans="1:52" ht="16" customHeight="1">
      <c r="A36" s="56"/>
      <c r="B36" s="1340"/>
      <c r="C36" s="80">
        <v>44118</v>
      </c>
      <c r="D36" s="80"/>
      <c r="E36" s="80"/>
      <c r="F36" s="80"/>
      <c r="G36" s="153"/>
      <c r="H36" s="468" t="s">
        <v>214</v>
      </c>
      <c r="I36" s="56"/>
      <c r="J36" s="1340"/>
      <c r="K36" s="100">
        <v>44181</v>
      </c>
      <c r="L36" s="101"/>
      <c r="M36" s="1018"/>
      <c r="N36" s="1018"/>
      <c r="O36" s="169"/>
      <c r="P36" s="172"/>
      <c r="Q36" s="56"/>
      <c r="R36" s="1340"/>
      <c r="S36" s="69">
        <v>44237</v>
      </c>
      <c r="T36" s="69" t="s">
        <v>505</v>
      </c>
      <c r="U36" s="1384" t="s">
        <v>160</v>
      </c>
      <c r="V36" s="1461"/>
      <c r="W36" s="125"/>
      <c r="X36" s="1429" t="s">
        <v>506</v>
      </c>
      <c r="Y36" s="56"/>
      <c r="Z36" s="1340"/>
      <c r="AA36" s="69">
        <v>44286</v>
      </c>
      <c r="AB36" s="175" t="s">
        <v>225</v>
      </c>
      <c r="AC36" s="115" t="s">
        <v>507</v>
      </c>
      <c r="AD36" s="1385"/>
      <c r="AE36" s="162"/>
      <c r="AF36" s="470"/>
      <c r="AG36" s="56"/>
      <c r="AH36" s="1340"/>
      <c r="AI36" s="69">
        <v>44342</v>
      </c>
      <c r="AJ36" s="77"/>
      <c r="AK36" s="1385"/>
      <c r="AL36" s="1385"/>
      <c r="AM36" s="70"/>
      <c r="AN36" s="1425"/>
      <c r="AO36" s="56"/>
      <c r="AP36" s="1427"/>
      <c r="AQ36" s="69">
        <v>44390</v>
      </c>
      <c r="AR36" s="176" t="s">
        <v>179</v>
      </c>
      <c r="AS36" s="1385"/>
      <c r="AT36" s="1385"/>
      <c r="AU36" s="70"/>
      <c r="AV36" s="1396" t="s">
        <v>164</v>
      </c>
      <c r="AW36" s="48"/>
      <c r="AX36" s="48"/>
    </row>
    <row r="37" spans="1:52" ht="16" customHeight="1">
      <c r="A37" s="56"/>
      <c r="B37" s="1340"/>
      <c r="C37" s="80">
        <v>44119</v>
      </c>
      <c r="D37" s="80"/>
      <c r="E37" s="80"/>
      <c r="F37" s="80"/>
      <c r="G37" s="153"/>
      <c r="H37" s="107" t="s">
        <v>82</v>
      </c>
      <c r="I37" s="56"/>
      <c r="J37" s="1340"/>
      <c r="K37" s="100">
        <v>44182</v>
      </c>
      <c r="L37" s="101"/>
      <c r="M37" s="1188"/>
      <c r="N37" s="1188"/>
      <c r="O37" s="169"/>
      <c r="P37" s="172"/>
      <c r="Q37" s="56"/>
      <c r="R37" s="1340"/>
      <c r="S37" s="69">
        <v>44238</v>
      </c>
      <c r="T37" s="69"/>
      <c r="U37" s="1385"/>
      <c r="V37" s="1462"/>
      <c r="W37" s="125"/>
      <c r="X37" s="1430"/>
      <c r="Y37" s="56"/>
      <c r="Z37" s="1340"/>
      <c r="AA37" s="69">
        <v>44287</v>
      </c>
      <c r="AB37" s="69"/>
      <c r="AC37" s="467" t="s">
        <v>508</v>
      </c>
      <c r="AD37" s="1385"/>
      <c r="AE37" s="131"/>
      <c r="AF37" s="76"/>
      <c r="AG37" s="56"/>
      <c r="AH37" s="1340"/>
      <c r="AI37" s="69">
        <v>44343</v>
      </c>
      <c r="AJ37" s="77"/>
      <c r="AK37" s="1385"/>
      <c r="AL37" s="1385"/>
      <c r="AM37" s="70"/>
      <c r="AN37" s="111" t="s">
        <v>509</v>
      </c>
      <c r="AO37" s="56"/>
      <c r="AP37" s="1427"/>
      <c r="AQ37" s="69">
        <v>44391</v>
      </c>
      <c r="AR37" s="176"/>
      <c r="AS37" s="1385"/>
      <c r="AT37" s="1385"/>
      <c r="AU37" s="70"/>
      <c r="AV37" s="1397"/>
      <c r="AW37" s="48"/>
      <c r="AX37" s="48"/>
    </row>
    <row r="38" spans="1:52" ht="17" customHeight="1" thickBot="1">
      <c r="A38" s="56"/>
      <c r="B38" s="1340"/>
      <c r="C38" s="80">
        <v>44120</v>
      </c>
      <c r="D38" s="80"/>
      <c r="E38" s="80"/>
      <c r="F38" s="80"/>
      <c r="G38" s="80"/>
      <c r="H38" s="1399"/>
      <c r="I38" s="56"/>
      <c r="J38" s="1340"/>
      <c r="K38" s="100">
        <v>44183</v>
      </c>
      <c r="L38" s="1402" t="s">
        <v>28</v>
      </c>
      <c r="M38" s="1403"/>
      <c r="N38" s="1403"/>
      <c r="O38" s="1403"/>
      <c r="P38" s="1404"/>
      <c r="Q38" s="56"/>
      <c r="R38" s="1340"/>
      <c r="S38" s="69">
        <v>44239</v>
      </c>
      <c r="T38" s="69"/>
      <c r="U38" s="1386"/>
      <c r="V38" s="1405" t="s">
        <v>510</v>
      </c>
      <c r="W38" s="1406"/>
      <c r="X38" s="1431"/>
      <c r="Y38" s="56"/>
      <c r="Z38" s="1340"/>
      <c r="AA38" s="62">
        <v>44288</v>
      </c>
      <c r="AB38" s="1413" t="s">
        <v>31</v>
      </c>
      <c r="AC38" s="1414"/>
      <c r="AD38" s="1414"/>
      <c r="AE38" s="1414"/>
      <c r="AF38" s="1415"/>
      <c r="AG38" s="56"/>
      <c r="AH38" s="1341"/>
      <c r="AI38" s="177">
        <v>44344</v>
      </c>
      <c r="AJ38" s="155"/>
      <c r="AK38" s="1386"/>
      <c r="AL38" s="1386"/>
      <c r="AM38" s="70"/>
      <c r="AN38" s="465"/>
      <c r="AO38" s="56"/>
      <c r="AP38" s="1427"/>
      <c r="AQ38" s="69">
        <v>44392</v>
      </c>
      <c r="AR38" s="176"/>
      <c r="AS38" s="1385"/>
      <c r="AT38" s="1385"/>
      <c r="AU38" s="70"/>
      <c r="AV38" s="1397"/>
      <c r="AW38" s="48"/>
      <c r="AX38" s="48"/>
    </row>
    <row r="39" spans="1:52" ht="16" customHeight="1">
      <c r="A39" s="56"/>
      <c r="B39" s="1340" t="s">
        <v>230</v>
      </c>
      <c r="C39" s="69">
        <v>44123</v>
      </c>
      <c r="D39" s="69"/>
      <c r="E39" s="1384" t="s">
        <v>160</v>
      </c>
      <c r="F39" s="1384" t="s">
        <v>448</v>
      </c>
      <c r="G39" s="1387" t="s">
        <v>231</v>
      </c>
      <c r="H39" s="1400"/>
      <c r="I39" s="56"/>
      <c r="J39" s="1340" t="s">
        <v>6</v>
      </c>
      <c r="K39" s="58">
        <v>44186</v>
      </c>
      <c r="L39" s="1390" t="s">
        <v>27</v>
      </c>
      <c r="M39" s="1391"/>
      <c r="N39" s="1391"/>
      <c r="O39" s="1391"/>
      <c r="P39" s="1392"/>
      <c r="Q39" s="56"/>
      <c r="R39" s="1340" t="s">
        <v>6</v>
      </c>
      <c r="S39" s="57">
        <v>44242</v>
      </c>
      <c r="T39" s="1407" t="s">
        <v>511</v>
      </c>
      <c r="U39" s="1408"/>
      <c r="V39" s="1408"/>
      <c r="W39" s="1408"/>
      <c r="X39" s="1409"/>
      <c r="Y39" s="56"/>
      <c r="Z39" s="1340" t="s">
        <v>6</v>
      </c>
      <c r="AA39" s="62">
        <v>44291</v>
      </c>
      <c r="AB39" s="1413" t="s">
        <v>42</v>
      </c>
      <c r="AC39" s="1414"/>
      <c r="AD39" s="1414"/>
      <c r="AE39" s="1414"/>
      <c r="AF39" s="1415"/>
      <c r="AG39" s="48"/>
      <c r="AH39" s="1360" t="s">
        <v>6</v>
      </c>
      <c r="AI39" s="62">
        <v>44347</v>
      </c>
      <c r="AJ39" s="1362" t="s">
        <v>233</v>
      </c>
      <c r="AK39" s="1363"/>
      <c r="AL39" s="1363"/>
      <c r="AM39" s="1363"/>
      <c r="AN39" s="1364"/>
      <c r="AO39" s="48"/>
      <c r="AP39" s="1428"/>
      <c r="AQ39" s="69">
        <v>44393</v>
      </c>
      <c r="AR39" s="115" t="s">
        <v>512</v>
      </c>
      <c r="AS39" s="1386"/>
      <c r="AT39" s="1386"/>
      <c r="AU39" s="70"/>
      <c r="AV39" s="1398"/>
      <c r="AW39" s="48"/>
      <c r="AX39" s="48"/>
    </row>
    <row r="40" spans="1:52" ht="16" customHeight="1">
      <c r="A40" s="56"/>
      <c r="B40" s="1340"/>
      <c r="C40" s="69">
        <v>44124</v>
      </c>
      <c r="D40" s="69"/>
      <c r="E40" s="1385"/>
      <c r="F40" s="1385"/>
      <c r="G40" s="1388"/>
      <c r="H40" s="1400"/>
      <c r="I40" s="56"/>
      <c r="J40" s="1340"/>
      <c r="K40" s="58">
        <v>44187</v>
      </c>
      <c r="L40" s="1390"/>
      <c r="M40" s="1391"/>
      <c r="N40" s="1391"/>
      <c r="O40" s="1391"/>
      <c r="P40" s="1392"/>
      <c r="Q40" s="56"/>
      <c r="R40" s="1340"/>
      <c r="S40" s="57">
        <v>44243</v>
      </c>
      <c r="T40" s="1390"/>
      <c r="U40" s="1391"/>
      <c r="V40" s="1391"/>
      <c r="W40" s="1391"/>
      <c r="X40" s="1392"/>
      <c r="Y40" s="56"/>
      <c r="Z40" s="1340"/>
      <c r="AA40" s="62">
        <v>44292</v>
      </c>
      <c r="AB40" s="1365" t="s">
        <v>232</v>
      </c>
      <c r="AC40" s="1366"/>
      <c r="AD40" s="1366"/>
      <c r="AE40" s="1366"/>
      <c r="AF40" s="1367"/>
      <c r="AG40" s="48"/>
      <c r="AH40" s="1360"/>
      <c r="AI40" s="62">
        <v>44348</v>
      </c>
      <c r="AJ40" s="1373" t="s">
        <v>513</v>
      </c>
      <c r="AK40" s="1374"/>
      <c r="AL40" s="1374"/>
      <c r="AM40" s="1374"/>
      <c r="AN40" s="1375"/>
      <c r="AO40" s="48"/>
      <c r="AP40" s="1340" t="s">
        <v>6</v>
      </c>
      <c r="AQ40" s="62">
        <v>44396</v>
      </c>
      <c r="AR40" s="178"/>
      <c r="AS40" s="178"/>
      <c r="AT40" s="62"/>
      <c r="AU40" s="62"/>
      <c r="AV40" s="76"/>
      <c r="AW40" s="48"/>
      <c r="AX40" s="48"/>
    </row>
    <row r="41" spans="1:52" ht="16" customHeight="1">
      <c r="A41" s="56"/>
      <c r="B41" s="1340"/>
      <c r="C41" s="69">
        <v>44125</v>
      </c>
      <c r="D41" s="69"/>
      <c r="E41" s="1385"/>
      <c r="F41" s="1385"/>
      <c r="G41" s="1388"/>
      <c r="H41" s="1401"/>
      <c r="I41" s="56"/>
      <c r="J41" s="1340"/>
      <c r="K41" s="58">
        <v>44188</v>
      </c>
      <c r="L41" s="1390"/>
      <c r="M41" s="1391"/>
      <c r="N41" s="1391"/>
      <c r="O41" s="1391"/>
      <c r="P41" s="1392"/>
      <c r="Q41" s="56"/>
      <c r="R41" s="1340"/>
      <c r="S41" s="57">
        <v>44244</v>
      </c>
      <c r="T41" s="1390"/>
      <c r="U41" s="1391"/>
      <c r="V41" s="1391"/>
      <c r="W41" s="1391"/>
      <c r="X41" s="1392"/>
      <c r="Y41" s="56"/>
      <c r="Z41" s="1340"/>
      <c r="AA41" s="62">
        <v>44293</v>
      </c>
      <c r="AB41" s="1368"/>
      <c r="AC41" s="1093"/>
      <c r="AD41" s="1093"/>
      <c r="AE41" s="1093"/>
      <c r="AF41" s="1369"/>
      <c r="AG41" s="48"/>
      <c r="AH41" s="1360"/>
      <c r="AI41" s="62">
        <v>44349</v>
      </c>
      <c r="AJ41" s="1376"/>
      <c r="AK41" s="1117"/>
      <c r="AL41" s="1117"/>
      <c r="AM41" s="1117"/>
      <c r="AN41" s="1377"/>
      <c r="AO41" s="48"/>
      <c r="AP41" s="1340"/>
      <c r="AQ41" s="62">
        <v>44397</v>
      </c>
      <c r="AR41" s="179"/>
      <c r="AS41" s="179"/>
      <c r="AT41" s="62"/>
      <c r="AU41" s="62"/>
      <c r="AV41" s="76"/>
      <c r="AW41" s="48"/>
      <c r="AX41" s="48"/>
    </row>
    <row r="42" spans="1:52" ht="16" customHeight="1">
      <c r="A42" s="56"/>
      <c r="B42" s="1340"/>
      <c r="C42" s="69">
        <v>44126</v>
      </c>
      <c r="D42" s="69"/>
      <c r="E42" s="1385"/>
      <c r="F42" s="1385"/>
      <c r="G42" s="1388"/>
      <c r="H42" s="111" t="s">
        <v>237</v>
      </c>
      <c r="I42" s="56"/>
      <c r="J42" s="1340"/>
      <c r="K42" s="58">
        <v>44189</v>
      </c>
      <c r="L42" s="1393"/>
      <c r="M42" s="1394"/>
      <c r="N42" s="1394"/>
      <c r="O42" s="1394"/>
      <c r="P42" s="1395"/>
      <c r="Q42" s="56"/>
      <c r="R42" s="1340"/>
      <c r="S42" s="57">
        <v>44245</v>
      </c>
      <c r="T42" s="1390"/>
      <c r="U42" s="1391"/>
      <c r="V42" s="1391"/>
      <c r="W42" s="1391"/>
      <c r="X42" s="1392"/>
      <c r="Y42" s="56"/>
      <c r="Z42" s="1340"/>
      <c r="AA42" s="62">
        <v>44294</v>
      </c>
      <c r="AB42" s="1368"/>
      <c r="AC42" s="1093"/>
      <c r="AD42" s="1093"/>
      <c r="AE42" s="1093"/>
      <c r="AF42" s="1369"/>
      <c r="AG42" s="48"/>
      <c r="AH42" s="1360"/>
      <c r="AI42" s="62">
        <v>44350</v>
      </c>
      <c r="AJ42" s="1376"/>
      <c r="AK42" s="1117"/>
      <c r="AL42" s="1117"/>
      <c r="AM42" s="1117"/>
      <c r="AN42" s="1377"/>
      <c r="AO42" s="48"/>
      <c r="AP42" s="1340"/>
      <c r="AQ42" s="62">
        <v>44398</v>
      </c>
      <c r="AR42" s="179"/>
      <c r="AS42" s="179"/>
      <c r="AT42" s="62"/>
      <c r="AU42" s="180"/>
      <c r="AV42" s="76"/>
      <c r="AW42" s="48"/>
      <c r="AX42" s="48"/>
    </row>
    <row r="43" spans="1:52" ht="17" customHeight="1" thickBot="1">
      <c r="A43" s="56"/>
      <c r="B43" s="1340"/>
      <c r="C43" s="69">
        <v>44127</v>
      </c>
      <c r="D43" s="69"/>
      <c r="E43" s="1386"/>
      <c r="F43" s="1386"/>
      <c r="G43" s="1389"/>
      <c r="H43" s="135"/>
      <c r="I43" s="56"/>
      <c r="J43" s="1341"/>
      <c r="K43" s="89">
        <v>44190</v>
      </c>
      <c r="L43" s="1381" t="s">
        <v>379</v>
      </c>
      <c r="M43" s="1382"/>
      <c r="N43" s="1382"/>
      <c r="O43" s="1382"/>
      <c r="P43" s="1383"/>
      <c r="Q43" s="56"/>
      <c r="R43" s="1341"/>
      <c r="S43" s="181">
        <v>44246</v>
      </c>
      <c r="T43" s="1410"/>
      <c r="U43" s="1411"/>
      <c r="V43" s="1411"/>
      <c r="W43" s="1411"/>
      <c r="X43" s="1412"/>
      <c r="Y43" s="56"/>
      <c r="Z43" s="1341"/>
      <c r="AA43" s="182">
        <v>44295</v>
      </c>
      <c r="AB43" s="1370"/>
      <c r="AC43" s="1371"/>
      <c r="AD43" s="1371"/>
      <c r="AE43" s="1371"/>
      <c r="AF43" s="1372"/>
      <c r="AG43" s="48"/>
      <c r="AH43" s="1361"/>
      <c r="AI43" s="182">
        <v>44351</v>
      </c>
      <c r="AJ43" s="1378"/>
      <c r="AK43" s="1379"/>
      <c r="AL43" s="1379"/>
      <c r="AM43" s="1379"/>
      <c r="AN43" s="1380"/>
      <c r="AO43" s="48"/>
      <c r="AP43" s="1340"/>
      <c r="AQ43" s="62">
        <v>44399</v>
      </c>
      <c r="AR43" s="1373" t="s">
        <v>514</v>
      </c>
      <c r="AS43" s="1374"/>
      <c r="AT43" s="1374"/>
      <c r="AU43" s="1374"/>
      <c r="AV43" s="1375"/>
      <c r="AW43" s="48"/>
      <c r="AX43" s="48"/>
    </row>
    <row r="44" spans="1:52" ht="16" customHeight="1" thickBot="1">
      <c r="B44" s="1340" t="s">
        <v>6</v>
      </c>
      <c r="C44" s="57">
        <v>44130</v>
      </c>
      <c r="D44" s="1342" t="s">
        <v>515</v>
      </c>
      <c r="E44" s="1343"/>
      <c r="F44" s="1343"/>
      <c r="G44" s="1343"/>
      <c r="H44" s="1344"/>
      <c r="J44" s="48"/>
      <c r="Q44" s="48"/>
      <c r="R44" s="48"/>
      <c r="Y44" s="48"/>
      <c r="Z44" s="48"/>
      <c r="AG44" s="48"/>
      <c r="AH44" s="48"/>
      <c r="AO44" s="48"/>
      <c r="AP44" s="1341"/>
      <c r="AQ44" s="182">
        <v>44400</v>
      </c>
      <c r="AR44" s="1378"/>
      <c r="AS44" s="1379"/>
      <c r="AT44" s="1379"/>
      <c r="AU44" s="1379"/>
      <c r="AV44" s="1380"/>
      <c r="AW44" s="48"/>
      <c r="AX44" s="48"/>
    </row>
    <row r="45" spans="1:52" ht="17" customHeight="1" thickBot="1">
      <c r="B45" s="1340"/>
      <c r="C45" s="57">
        <v>44131</v>
      </c>
      <c r="D45" s="1345"/>
      <c r="E45" s="1346"/>
      <c r="F45" s="1346"/>
      <c r="G45" s="1346"/>
      <c r="H45" s="1347"/>
      <c r="J45" s="48"/>
      <c r="Q45" s="48"/>
      <c r="R45" s="48"/>
      <c r="Y45" s="48"/>
      <c r="Z45" s="48"/>
      <c r="AG45" s="48"/>
      <c r="AH45" s="48"/>
      <c r="AO45" s="48"/>
      <c r="AP45" s="48"/>
      <c r="AW45" s="48"/>
      <c r="AX45" s="48"/>
    </row>
    <row r="46" spans="1:52" ht="17" customHeight="1">
      <c r="B46" s="1340"/>
      <c r="C46" s="57">
        <v>44132</v>
      </c>
      <c r="D46" s="1345"/>
      <c r="E46" s="1346"/>
      <c r="F46" s="1346"/>
      <c r="G46" s="1346"/>
      <c r="H46" s="1347"/>
      <c r="J46" s="48"/>
      <c r="Q46" s="48"/>
      <c r="R46" s="48"/>
      <c r="Y46" s="48"/>
      <c r="Z46" s="48"/>
      <c r="AG46" s="48"/>
      <c r="AH46" s="48"/>
      <c r="AO46" s="48"/>
      <c r="AP46" s="1351"/>
      <c r="AQ46" s="183">
        <v>44420</v>
      </c>
      <c r="AR46" s="1352" t="s">
        <v>121</v>
      </c>
      <c r="AS46" s="1352"/>
      <c r="AT46" s="1352"/>
      <c r="AU46" s="1352"/>
      <c r="AV46" s="1353"/>
      <c r="AW46" s="48"/>
      <c r="AX46" s="48"/>
    </row>
    <row r="47" spans="1:52" ht="17" customHeight="1">
      <c r="B47" s="1340"/>
      <c r="C47" s="57">
        <v>44133</v>
      </c>
      <c r="D47" s="1345"/>
      <c r="E47" s="1346"/>
      <c r="F47" s="1346"/>
      <c r="G47" s="1346"/>
      <c r="H47" s="1347"/>
      <c r="J47" s="48"/>
      <c r="Q47" s="48"/>
      <c r="R47" s="48"/>
      <c r="Y47" s="48"/>
      <c r="Z47" s="48"/>
      <c r="AG47" s="48"/>
      <c r="AH47" s="48"/>
      <c r="AO47" s="48"/>
      <c r="AP47" s="1340"/>
      <c r="AQ47" s="64">
        <v>44427</v>
      </c>
      <c r="AR47" s="1354" t="s">
        <v>154</v>
      </c>
      <c r="AS47" s="1354"/>
      <c r="AT47" s="1354"/>
      <c r="AU47" s="1354"/>
      <c r="AV47" s="1355"/>
      <c r="AW47" s="48"/>
      <c r="AX47" s="48"/>
    </row>
    <row r="48" spans="1:52" ht="17" customHeight="1" thickBot="1">
      <c r="B48" s="1341"/>
      <c r="C48" s="181">
        <v>44134</v>
      </c>
      <c r="D48" s="1348"/>
      <c r="E48" s="1349"/>
      <c r="F48" s="1349"/>
      <c r="G48" s="1349"/>
      <c r="H48" s="1350"/>
      <c r="J48" s="48"/>
      <c r="Q48" s="48"/>
      <c r="R48" s="48"/>
      <c r="Y48" s="48"/>
      <c r="Z48" s="48"/>
      <c r="AG48" s="48"/>
      <c r="AH48" s="48"/>
      <c r="AO48" s="48"/>
      <c r="AP48" s="1340"/>
      <c r="AQ48" s="165">
        <v>44440</v>
      </c>
      <c r="AR48" s="1356" t="s">
        <v>28</v>
      </c>
      <c r="AS48" s="1356"/>
      <c r="AT48" s="1356"/>
      <c r="AU48" s="1356"/>
      <c r="AV48" s="1357"/>
      <c r="AW48" s="48"/>
      <c r="AX48" s="48"/>
    </row>
    <row r="49" spans="10:50" ht="15" customHeight="1">
      <c r="J49" s="48"/>
      <c r="Q49" s="48"/>
      <c r="R49" s="48"/>
      <c r="Y49" s="48"/>
      <c r="Z49" s="48"/>
      <c r="AG49" s="48"/>
      <c r="AH49" s="48"/>
      <c r="AO49" s="48"/>
      <c r="AP49" s="1340"/>
      <c r="AQ49" s="165">
        <v>44441</v>
      </c>
      <c r="AR49" s="1356" t="s">
        <v>28</v>
      </c>
      <c r="AS49" s="1356"/>
      <c r="AT49" s="1356"/>
      <c r="AU49" s="1356"/>
      <c r="AV49" s="1357"/>
      <c r="AW49" s="48"/>
      <c r="AX49" s="48"/>
    </row>
    <row r="50" spans="10:50" ht="15" customHeight="1" thickBot="1">
      <c r="J50" s="48"/>
      <c r="Q50" s="48"/>
      <c r="R50" s="48"/>
      <c r="Y50" s="48"/>
      <c r="Z50" s="48"/>
      <c r="AG50" s="48"/>
      <c r="AH50" s="48"/>
      <c r="AO50" s="48"/>
      <c r="AP50" s="1341"/>
      <c r="AQ50" s="184">
        <v>44442</v>
      </c>
      <c r="AR50" s="1358" t="s">
        <v>500</v>
      </c>
      <c r="AS50" s="1358"/>
      <c r="AT50" s="1358"/>
      <c r="AU50" s="1358"/>
      <c r="AV50" s="1359"/>
      <c r="AW50" s="48"/>
      <c r="AX50" s="48"/>
    </row>
  </sheetData>
  <mergeCells count="189">
    <mergeCell ref="AX2:AZ2"/>
    <mergeCell ref="B4:B8"/>
    <mergeCell ref="D4:H4"/>
    <mergeCell ref="J4:J8"/>
    <mergeCell ref="L4:M8"/>
    <mergeCell ref="N4:N8"/>
    <mergeCell ref="P4:P7"/>
    <mergeCell ref="R4:R8"/>
    <mergeCell ref="T4:X4"/>
    <mergeCell ref="Z4:Z8"/>
    <mergeCell ref="B2:H2"/>
    <mergeCell ref="J2:P2"/>
    <mergeCell ref="R2:X2"/>
    <mergeCell ref="Z2:AF2"/>
    <mergeCell ref="AH2:AN2"/>
    <mergeCell ref="AP2:AV2"/>
    <mergeCell ref="AH4:AH8"/>
    <mergeCell ref="AJ4:AN8"/>
    <mergeCell ref="AP4:AP8"/>
    <mergeCell ref="AR4:AV4"/>
    <mergeCell ref="AX4:AX8"/>
    <mergeCell ref="D5:H5"/>
    <mergeCell ref="T5:X7"/>
    <mergeCell ref="AR5:AV8"/>
    <mergeCell ref="D6:H6"/>
    <mergeCell ref="D7:H7"/>
    <mergeCell ref="D8:H8"/>
    <mergeCell ref="T8:X8"/>
    <mergeCell ref="B9:B13"/>
    <mergeCell ref="D9:E9"/>
    <mergeCell ref="H9:H12"/>
    <mergeCell ref="J9:J13"/>
    <mergeCell ref="M9:M13"/>
    <mergeCell ref="N9:N13"/>
    <mergeCell ref="R9:R13"/>
    <mergeCell ref="D11:E11"/>
    <mergeCell ref="AP9:AP13"/>
    <mergeCell ref="AS9:AS13"/>
    <mergeCell ref="AT9:AT13"/>
    <mergeCell ref="AX9:AX13"/>
    <mergeCell ref="D10:E10"/>
    <mergeCell ref="U10:U13"/>
    <mergeCell ref="X10:X12"/>
    <mergeCell ref="AN10:AN11"/>
    <mergeCell ref="AV10:AV12"/>
    <mergeCell ref="Z9:Z13"/>
    <mergeCell ref="AC9:AC17"/>
    <mergeCell ref="AD9:AD12"/>
    <mergeCell ref="AH9:AH13"/>
    <mergeCell ref="AK9:AK18"/>
    <mergeCell ref="AL9:AL18"/>
    <mergeCell ref="AH14:AH18"/>
    <mergeCell ref="V11:V13"/>
    <mergeCell ref="AF11:AF12"/>
    <mergeCell ref="AN12:AN13"/>
    <mergeCell ref="AX14:AX18"/>
    <mergeCell ref="AT15:AT16"/>
    <mergeCell ref="AV15:AV16"/>
    <mergeCell ref="B14:B18"/>
    <mergeCell ref="F14:H18"/>
    <mergeCell ref="J14:J18"/>
    <mergeCell ref="P14:P15"/>
    <mergeCell ref="R14:R18"/>
    <mergeCell ref="U14:U23"/>
    <mergeCell ref="Z14:Z18"/>
    <mergeCell ref="AM9:AM13"/>
    <mergeCell ref="AP14:AP18"/>
    <mergeCell ref="V15:V16"/>
    <mergeCell ref="X15:X16"/>
    <mergeCell ref="AD15:AD16"/>
    <mergeCell ref="AN16:AN17"/>
    <mergeCell ref="AB18:AC18"/>
    <mergeCell ref="B19:B23"/>
    <mergeCell ref="E19:E28"/>
    <mergeCell ref="F19:F28"/>
    <mergeCell ref="G19:G28"/>
    <mergeCell ref="J19:J23"/>
    <mergeCell ref="R19:R23"/>
    <mergeCell ref="B24:B28"/>
    <mergeCell ref="H24:H28"/>
    <mergeCell ref="J24:J28"/>
    <mergeCell ref="P24:P27"/>
    <mergeCell ref="L20:P20"/>
    <mergeCell ref="AL20:AL22"/>
    <mergeCell ref="M21:M28"/>
    <mergeCell ref="N21:N28"/>
    <mergeCell ref="W21:X23"/>
    <mergeCell ref="AF21:AF22"/>
    <mergeCell ref="AD23:AE23"/>
    <mergeCell ref="V19:V23"/>
    <mergeCell ref="Z19:Z23"/>
    <mergeCell ref="AD19:AD22"/>
    <mergeCell ref="AH19:AH23"/>
    <mergeCell ref="AJ19:AN19"/>
    <mergeCell ref="AL23:AM23"/>
    <mergeCell ref="AX24:AX28"/>
    <mergeCell ref="V25:V37"/>
    <mergeCell ref="AD25:AD26"/>
    <mergeCell ref="AF25:AF26"/>
    <mergeCell ref="AN25:AN26"/>
    <mergeCell ref="AS26:AS27"/>
    <mergeCell ref="R24:R28"/>
    <mergeCell ref="U24:U26"/>
    <mergeCell ref="W24:W28"/>
    <mergeCell ref="X24:X25"/>
    <mergeCell ref="Z24:Z28"/>
    <mergeCell ref="AC24:AC26"/>
    <mergeCell ref="U28:U33"/>
    <mergeCell ref="AC28:AC32"/>
    <mergeCell ref="AB33:AC33"/>
    <mergeCell ref="AS19:AS24"/>
    <mergeCell ref="AT19:AT27"/>
    <mergeCell ref="AX19:AX23"/>
    <mergeCell ref="AP19:AP23"/>
    <mergeCell ref="AR28:AV28"/>
    <mergeCell ref="AH24:AH28"/>
    <mergeCell ref="AP24:AP28"/>
    <mergeCell ref="AP29:AP33"/>
    <mergeCell ref="AV29:AV30"/>
    <mergeCell ref="B29:B33"/>
    <mergeCell ref="H29:H30"/>
    <mergeCell ref="J29:J33"/>
    <mergeCell ref="R29:R33"/>
    <mergeCell ref="X29:X33"/>
    <mergeCell ref="Z29:Z33"/>
    <mergeCell ref="AD29:AD33"/>
    <mergeCell ref="AH29:AH33"/>
    <mergeCell ref="AL29:AL33"/>
    <mergeCell ref="AK24:AK32"/>
    <mergeCell ref="AL24:AL27"/>
    <mergeCell ref="AX29:AX33"/>
    <mergeCell ref="D30:E30"/>
    <mergeCell ref="L30:M30"/>
    <mergeCell ref="P30:P31"/>
    <mergeCell ref="H31:H34"/>
    <mergeCell ref="AT31:AV33"/>
    <mergeCell ref="AR32:AS32"/>
    <mergeCell ref="L33:P33"/>
    <mergeCell ref="AJ33:AK33"/>
    <mergeCell ref="B34:B38"/>
    <mergeCell ref="J34:J38"/>
    <mergeCell ref="M34:M37"/>
    <mergeCell ref="N34:N37"/>
    <mergeCell ref="R34:R38"/>
    <mergeCell ref="Z34:Z38"/>
    <mergeCell ref="AC34:AC35"/>
    <mergeCell ref="AD34:AD37"/>
    <mergeCell ref="AH34:AH38"/>
    <mergeCell ref="X36:X38"/>
    <mergeCell ref="AB38:AF38"/>
    <mergeCell ref="R39:R43"/>
    <mergeCell ref="T39:X43"/>
    <mergeCell ref="Z39:Z43"/>
    <mergeCell ref="AB39:AF39"/>
    <mergeCell ref="AK34:AK38"/>
    <mergeCell ref="AP34:AQ34"/>
    <mergeCell ref="AR34:AV34"/>
    <mergeCell ref="D35:H35"/>
    <mergeCell ref="AL35:AL38"/>
    <mergeCell ref="AN35:AN36"/>
    <mergeCell ref="AP35:AP39"/>
    <mergeCell ref="AS35:AS39"/>
    <mergeCell ref="AT35:AT39"/>
    <mergeCell ref="U36:U38"/>
    <mergeCell ref="AR43:AV44"/>
    <mergeCell ref="B44:B48"/>
    <mergeCell ref="D44:H48"/>
    <mergeCell ref="AP46:AP50"/>
    <mergeCell ref="AR46:AV46"/>
    <mergeCell ref="AR47:AV47"/>
    <mergeCell ref="AR48:AV48"/>
    <mergeCell ref="AR49:AV49"/>
    <mergeCell ref="AR50:AV50"/>
    <mergeCell ref="AH39:AH43"/>
    <mergeCell ref="AJ39:AN39"/>
    <mergeCell ref="AB40:AF43"/>
    <mergeCell ref="AJ40:AN43"/>
    <mergeCell ref="AP40:AP44"/>
    <mergeCell ref="L43:P43"/>
    <mergeCell ref="B39:B43"/>
    <mergeCell ref="E39:E43"/>
    <mergeCell ref="F39:F43"/>
    <mergeCell ref="G39:G43"/>
    <mergeCell ref="J39:J43"/>
    <mergeCell ref="L39:P42"/>
    <mergeCell ref="AV36:AV39"/>
    <mergeCell ref="H38:H41"/>
    <mergeCell ref="L38:P38"/>
    <mergeCell ref="V38:W38"/>
  </mergeCells>
  <pageMargins left="0.7" right="0.7" top="0.75" bottom="0.75" header="0.3" footer="0.3"/>
  <pageSetup paperSize="9"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78A2E-F730-401A-9C94-1228B14E7C95}">
  <sheetPr>
    <tabColor rgb="FF00B050"/>
  </sheetPr>
  <dimension ref="A1:C233"/>
  <sheetViews>
    <sheetView tabSelected="1" topLeftCell="A150" zoomScale="160" zoomScaleNormal="100" workbookViewId="0">
      <selection activeCell="A2" sqref="A2:A25"/>
    </sheetView>
  </sheetViews>
  <sheetFormatPr baseColWidth="10" defaultColWidth="8.83203125" defaultRowHeight="15.75" customHeight="1"/>
  <cols>
    <col min="1" max="1" width="11.83203125" customWidth="1"/>
    <col min="2" max="2" width="21.1640625" style="802" customWidth="1"/>
    <col min="3" max="3" width="117.33203125" style="746" customWidth="1"/>
  </cols>
  <sheetData>
    <row r="1" spans="1:3" s="750" customFormat="1" ht="69" customHeight="1">
      <c r="A1" s="738" t="s">
        <v>272</v>
      </c>
      <c r="B1" s="740" t="s">
        <v>516</v>
      </c>
      <c r="C1" s="739" t="s">
        <v>517</v>
      </c>
    </row>
    <row r="2" spans="1:3" ht="15.5" customHeight="1">
      <c r="A2" s="1692" t="s">
        <v>518</v>
      </c>
      <c r="B2" s="1587" t="s">
        <v>519</v>
      </c>
      <c r="C2" s="1588" t="s">
        <v>520</v>
      </c>
    </row>
    <row r="3" spans="1:3" ht="15.5" customHeight="1">
      <c r="A3" s="1693"/>
      <c r="B3" s="1587"/>
      <c r="C3" s="1590"/>
    </row>
    <row r="4" spans="1:3" ht="15.5" customHeight="1">
      <c r="A4" s="1693"/>
      <c r="B4" s="1587" t="s">
        <v>521</v>
      </c>
      <c r="C4" s="1588" t="s">
        <v>522</v>
      </c>
    </row>
    <row r="5" spans="1:3" ht="15.5" customHeight="1">
      <c r="A5" s="1693"/>
      <c r="B5" s="1587"/>
      <c r="C5" s="1590"/>
    </row>
    <row r="6" spans="1:3" ht="15.75" customHeight="1">
      <c r="A6" s="1693"/>
      <c r="B6" s="1587" t="s">
        <v>523</v>
      </c>
      <c r="C6" s="1588" t="s">
        <v>524</v>
      </c>
    </row>
    <row r="7" spans="1:3" ht="16" customHeight="1">
      <c r="A7" s="1693"/>
      <c r="B7" s="1587"/>
      <c r="C7" s="1589"/>
    </row>
    <row r="8" spans="1:3" ht="16" customHeight="1">
      <c r="A8" s="1693"/>
      <c r="B8" s="1587"/>
      <c r="C8" s="1590"/>
    </row>
    <row r="9" spans="1:3" ht="31" customHeight="1">
      <c r="A9" s="1693"/>
      <c r="B9" s="798" t="s">
        <v>525</v>
      </c>
      <c r="C9" s="751" t="s">
        <v>526</v>
      </c>
    </row>
    <row r="10" spans="1:3" ht="47" customHeight="1">
      <c r="A10" s="1693"/>
      <c r="B10" s="798" t="s">
        <v>527</v>
      </c>
      <c r="C10" s="743" t="s">
        <v>528</v>
      </c>
    </row>
    <row r="11" spans="1:3" ht="15" customHeight="1">
      <c r="A11" s="1693"/>
      <c r="B11" s="1587" t="s">
        <v>529</v>
      </c>
      <c r="C11" s="743" t="s">
        <v>530</v>
      </c>
    </row>
    <row r="12" spans="1:3" ht="15.5" customHeight="1">
      <c r="A12" s="1693"/>
      <c r="B12" s="1587"/>
      <c r="C12" s="744" t="s">
        <v>531</v>
      </c>
    </row>
    <row r="13" spans="1:3" ht="16" customHeight="1">
      <c r="A13" s="1693"/>
      <c r="B13" s="1587"/>
      <c r="C13" s="745" t="s">
        <v>532</v>
      </c>
    </row>
    <row r="14" spans="1:3" ht="15.5" customHeight="1">
      <c r="A14" s="1693"/>
      <c r="B14" s="1587" t="s">
        <v>533</v>
      </c>
      <c r="C14" s="743" t="s">
        <v>534</v>
      </c>
    </row>
    <row r="15" spans="1:3" ht="31" customHeight="1">
      <c r="A15" s="1693"/>
      <c r="B15" s="1587"/>
      <c r="C15" s="744" t="s">
        <v>535</v>
      </c>
    </row>
    <row r="16" spans="1:3" ht="15.5" customHeight="1">
      <c r="A16" s="1693"/>
      <c r="B16" s="1587"/>
      <c r="C16" s="745" t="s">
        <v>536</v>
      </c>
    </row>
    <row r="17" spans="1:3" ht="15.5" customHeight="1">
      <c r="A17" s="1693"/>
      <c r="B17" s="1587" t="s">
        <v>537</v>
      </c>
      <c r="C17" s="752" t="s">
        <v>538</v>
      </c>
    </row>
    <row r="18" spans="1:3" ht="15.5" customHeight="1">
      <c r="A18" s="1693"/>
      <c r="B18" s="1587"/>
      <c r="C18" s="753" t="s">
        <v>539</v>
      </c>
    </row>
    <row r="19" spans="1:3" ht="15.5" customHeight="1">
      <c r="A19" s="1693"/>
      <c r="B19" s="1587"/>
      <c r="C19" s="754" t="s">
        <v>540</v>
      </c>
    </row>
    <row r="20" spans="1:3" ht="15.5" customHeight="1">
      <c r="A20" s="1693"/>
      <c r="B20" s="1587" t="s">
        <v>541</v>
      </c>
      <c r="C20" s="743" t="s">
        <v>542</v>
      </c>
    </row>
    <row r="21" spans="1:3" ht="15.5" customHeight="1">
      <c r="A21" s="1693"/>
      <c r="B21" s="1587"/>
      <c r="C21" s="745" t="s">
        <v>543</v>
      </c>
    </row>
    <row r="22" spans="1:3" ht="15.5" customHeight="1">
      <c r="A22" s="1693"/>
      <c r="B22" s="1587" t="s">
        <v>544</v>
      </c>
      <c r="C22" s="743" t="s">
        <v>545</v>
      </c>
    </row>
    <row r="23" spans="1:3" ht="15.5" customHeight="1">
      <c r="A23" s="1693"/>
      <c r="B23" s="1587"/>
      <c r="C23" s="744" t="s">
        <v>546</v>
      </c>
    </row>
    <row r="24" spans="1:3" ht="15.5" customHeight="1">
      <c r="A24" s="1693"/>
      <c r="B24" s="1587"/>
      <c r="C24" s="745" t="s">
        <v>547</v>
      </c>
    </row>
    <row r="25" spans="1:3" ht="40" customHeight="1">
      <c r="A25" s="1694"/>
      <c r="B25" s="798" t="s">
        <v>548</v>
      </c>
      <c r="C25" s="751" t="s">
        <v>549</v>
      </c>
    </row>
    <row r="26" spans="1:3" ht="15.5" customHeight="1">
      <c r="A26" s="1546" t="s">
        <v>277</v>
      </c>
      <c r="B26" s="1584" t="s">
        <v>550</v>
      </c>
      <c r="C26" s="755" t="s">
        <v>551</v>
      </c>
    </row>
    <row r="27" spans="1:3" ht="15.5" customHeight="1">
      <c r="A27" s="1547"/>
      <c r="B27" s="1584"/>
      <c r="C27" s="756" t="s">
        <v>552</v>
      </c>
    </row>
    <row r="28" spans="1:3" ht="15.5" customHeight="1">
      <c r="A28" s="1547"/>
      <c r="B28" s="1584"/>
      <c r="C28" s="757" t="s">
        <v>553</v>
      </c>
    </row>
    <row r="29" spans="1:3" ht="15.5" customHeight="1">
      <c r="A29" s="1547"/>
      <c r="B29" s="1584" t="s">
        <v>554</v>
      </c>
      <c r="C29" s="755" t="s">
        <v>555</v>
      </c>
    </row>
    <row r="30" spans="1:3" ht="15.5" customHeight="1">
      <c r="A30" s="1547"/>
      <c r="B30" s="1584"/>
      <c r="C30" s="756" t="s">
        <v>556</v>
      </c>
    </row>
    <row r="31" spans="1:3" ht="15.5" customHeight="1">
      <c r="A31" s="1547"/>
      <c r="B31" s="1584"/>
      <c r="C31" s="757" t="s">
        <v>557</v>
      </c>
    </row>
    <row r="32" spans="1:3" ht="15.5" customHeight="1">
      <c r="A32" s="1547"/>
      <c r="B32" s="1584" t="s">
        <v>558</v>
      </c>
      <c r="C32" s="1585" t="s">
        <v>559</v>
      </c>
    </row>
    <row r="33" spans="1:3" ht="15.5" customHeight="1">
      <c r="A33" s="1547"/>
      <c r="B33" s="1584"/>
      <c r="C33" s="1586"/>
    </row>
    <row r="34" spans="1:3" ht="15.5" customHeight="1">
      <c r="A34" s="1547"/>
      <c r="B34" s="1584" t="s">
        <v>560</v>
      </c>
      <c r="C34" s="755" t="s">
        <v>561</v>
      </c>
    </row>
    <row r="35" spans="1:3" ht="15.5" customHeight="1">
      <c r="A35" s="1547"/>
      <c r="B35" s="1584"/>
      <c r="C35" s="756" t="s">
        <v>562</v>
      </c>
    </row>
    <row r="36" spans="1:3" ht="15.5" customHeight="1">
      <c r="A36" s="1547"/>
      <c r="B36" s="1584"/>
      <c r="C36" s="757" t="s">
        <v>563</v>
      </c>
    </row>
    <row r="37" spans="1:3" ht="15.5" customHeight="1">
      <c r="A37" s="1547"/>
      <c r="B37" s="1584" t="s">
        <v>564</v>
      </c>
      <c r="C37" s="755" t="s">
        <v>565</v>
      </c>
    </row>
    <row r="38" spans="1:3" ht="15.5" customHeight="1">
      <c r="A38" s="1547"/>
      <c r="B38" s="1584"/>
      <c r="C38" s="756" t="s">
        <v>566</v>
      </c>
    </row>
    <row r="39" spans="1:3" ht="15.5" customHeight="1">
      <c r="A39" s="1547"/>
      <c r="B39" s="1584"/>
      <c r="C39" s="757" t="s">
        <v>567</v>
      </c>
    </row>
    <row r="40" spans="1:3" ht="31" customHeight="1">
      <c r="A40" s="1547"/>
      <c r="B40" s="799" t="s">
        <v>568</v>
      </c>
      <c r="C40" s="760" t="s">
        <v>569</v>
      </c>
    </row>
    <row r="41" spans="1:3" ht="15.5" customHeight="1">
      <c r="A41" s="1547"/>
      <c r="B41" s="1584" t="s">
        <v>570</v>
      </c>
      <c r="C41" s="755" t="s">
        <v>571</v>
      </c>
    </row>
    <row r="42" spans="1:3" ht="15.5" customHeight="1">
      <c r="A42" s="1547"/>
      <c r="B42" s="1584"/>
      <c r="C42" s="757" t="s">
        <v>572</v>
      </c>
    </row>
    <row r="43" spans="1:3" ht="15" customHeight="1">
      <c r="A43" s="1547"/>
      <c r="B43" s="1584" t="s">
        <v>573</v>
      </c>
      <c r="C43" s="758" t="s">
        <v>574</v>
      </c>
    </row>
    <row r="44" spans="1:3" ht="15.5" customHeight="1">
      <c r="A44" s="1547"/>
      <c r="B44" s="1584"/>
      <c r="C44" s="756" t="s">
        <v>575</v>
      </c>
    </row>
    <row r="45" spans="1:3" ht="15.5" customHeight="1">
      <c r="A45" s="1547"/>
      <c r="B45" s="1584"/>
      <c r="C45" s="757" t="s">
        <v>576</v>
      </c>
    </row>
    <row r="46" spans="1:3" ht="15.5" customHeight="1">
      <c r="A46" s="1547"/>
      <c r="B46" s="1584" t="s">
        <v>577</v>
      </c>
      <c r="C46" s="755" t="s">
        <v>578</v>
      </c>
    </row>
    <row r="47" spans="1:3" ht="15.5" customHeight="1">
      <c r="A47" s="1547"/>
      <c r="B47" s="1584"/>
      <c r="C47" s="757" t="s">
        <v>579</v>
      </c>
    </row>
    <row r="48" spans="1:3" ht="15.5" customHeight="1">
      <c r="A48" s="1547"/>
      <c r="B48" s="1584" t="s">
        <v>580</v>
      </c>
      <c r="C48" s="761" t="s">
        <v>581</v>
      </c>
    </row>
    <row r="49" spans="1:3" ht="15.5" customHeight="1">
      <c r="A49" s="1547"/>
      <c r="B49" s="1584"/>
      <c r="C49" s="762" t="s">
        <v>582</v>
      </c>
    </row>
    <row r="50" spans="1:3" ht="15.5" customHeight="1">
      <c r="A50" s="1547"/>
      <c r="B50" s="1584" t="s">
        <v>583</v>
      </c>
      <c r="C50" s="755" t="s">
        <v>584</v>
      </c>
    </row>
    <row r="51" spans="1:3" ht="30.5" customHeight="1">
      <c r="A51" s="1547"/>
      <c r="B51" s="1584"/>
      <c r="C51" s="763" t="s">
        <v>585</v>
      </c>
    </row>
    <row r="52" spans="1:3" ht="15.5" customHeight="1">
      <c r="A52" s="1547"/>
      <c r="B52" s="1584"/>
      <c r="C52" s="757" t="s">
        <v>586</v>
      </c>
    </row>
    <row r="53" spans="1:3" ht="13" customHeight="1">
      <c r="A53" s="1547"/>
      <c r="B53" s="1584" t="s">
        <v>587</v>
      </c>
      <c r="C53" s="755" t="s">
        <v>588</v>
      </c>
    </row>
    <row r="54" spans="1:3" ht="16" customHeight="1">
      <c r="A54" s="1548"/>
      <c r="B54" s="1584"/>
      <c r="C54" s="759" t="s">
        <v>589</v>
      </c>
    </row>
    <row r="55" spans="1:3" ht="15.5" customHeight="1">
      <c r="A55" s="1549" t="s">
        <v>590</v>
      </c>
      <c r="B55" s="1583" t="s">
        <v>591</v>
      </c>
      <c r="C55" s="764" t="s">
        <v>592</v>
      </c>
    </row>
    <row r="56" spans="1:3" ht="15.5" customHeight="1">
      <c r="A56" s="1550"/>
      <c r="B56" s="1583"/>
      <c r="C56" s="765" t="s">
        <v>593</v>
      </c>
    </row>
    <row r="57" spans="1:3" ht="15.5" customHeight="1">
      <c r="A57" s="1550"/>
      <c r="B57" s="1583" t="s">
        <v>594</v>
      </c>
      <c r="C57" s="764" t="s">
        <v>595</v>
      </c>
    </row>
    <row r="58" spans="1:3" ht="31" customHeight="1">
      <c r="A58" s="1550"/>
      <c r="B58" s="1583"/>
      <c r="C58" s="766" t="s">
        <v>596</v>
      </c>
    </row>
    <row r="59" spans="1:3" ht="15.5" customHeight="1">
      <c r="A59" s="1550"/>
      <c r="B59" s="1583" t="s">
        <v>597</v>
      </c>
      <c r="C59" s="764" t="s">
        <v>598</v>
      </c>
    </row>
    <row r="60" spans="1:3" ht="15.5" customHeight="1">
      <c r="A60" s="1550"/>
      <c r="B60" s="1583"/>
      <c r="C60" s="767" t="s">
        <v>599</v>
      </c>
    </row>
    <row r="61" spans="1:3" ht="15.5" customHeight="1">
      <c r="A61" s="1551"/>
      <c r="B61" s="1583"/>
      <c r="C61" s="765" t="s">
        <v>600</v>
      </c>
    </row>
    <row r="62" spans="1:3" ht="16" customHeight="1">
      <c r="A62" s="1552" t="s">
        <v>285</v>
      </c>
      <c r="B62" s="1582" t="s">
        <v>601</v>
      </c>
      <c r="C62" s="1567" t="s">
        <v>602</v>
      </c>
    </row>
    <row r="63" spans="1:3" ht="16" customHeight="1">
      <c r="A63" s="1553"/>
      <c r="B63" s="1582"/>
      <c r="C63" s="1568"/>
    </row>
    <row r="64" spans="1:3" ht="5" customHeight="1">
      <c r="A64" s="1553"/>
      <c r="B64" s="1582"/>
      <c r="C64" s="1569"/>
    </row>
    <row r="65" spans="1:3" ht="15.5" customHeight="1">
      <c r="A65" s="1553"/>
      <c r="B65" s="1582" t="s">
        <v>603</v>
      </c>
      <c r="C65" s="768" t="s">
        <v>604</v>
      </c>
    </row>
    <row r="66" spans="1:3" ht="15.5" customHeight="1">
      <c r="A66" s="1553"/>
      <c r="B66" s="1582"/>
      <c r="C66" s="769" t="s">
        <v>605</v>
      </c>
    </row>
    <row r="67" spans="1:3" ht="15.5" customHeight="1">
      <c r="A67" s="1553"/>
      <c r="B67" s="1582"/>
      <c r="C67" s="769" t="s">
        <v>606</v>
      </c>
    </row>
    <row r="68" spans="1:3" ht="31" customHeight="1">
      <c r="A68" s="1553"/>
      <c r="B68" s="800" t="s">
        <v>607</v>
      </c>
      <c r="C68" s="771" t="s">
        <v>608</v>
      </c>
    </row>
    <row r="69" spans="1:3" ht="15.5" customHeight="1">
      <c r="A69" s="1553"/>
      <c r="B69" s="1582" t="s">
        <v>609</v>
      </c>
      <c r="C69" s="768" t="s">
        <v>610</v>
      </c>
    </row>
    <row r="70" spans="1:3" ht="15.5" customHeight="1">
      <c r="A70" s="1553"/>
      <c r="B70" s="1582"/>
      <c r="C70" s="770" t="s">
        <v>611</v>
      </c>
    </row>
    <row r="71" spans="1:3" ht="15.5" customHeight="1">
      <c r="A71" s="1553"/>
      <c r="B71" s="1570" t="s">
        <v>612</v>
      </c>
      <c r="C71" s="769" t="s">
        <v>613</v>
      </c>
    </row>
    <row r="72" spans="1:3" ht="15.5" customHeight="1">
      <c r="A72" s="1553"/>
      <c r="B72" s="1571"/>
      <c r="C72" s="769" t="s">
        <v>614</v>
      </c>
    </row>
    <row r="73" spans="1:3" ht="15.5" customHeight="1">
      <c r="A73" s="1553"/>
      <c r="B73" s="1572"/>
      <c r="C73" s="770" t="s">
        <v>615</v>
      </c>
    </row>
    <row r="74" spans="1:3" ht="15.5" customHeight="1">
      <c r="A74" s="1553"/>
      <c r="B74" s="1582" t="s">
        <v>616</v>
      </c>
      <c r="C74" s="768" t="s">
        <v>617</v>
      </c>
    </row>
    <row r="75" spans="1:3" ht="15.5" customHeight="1">
      <c r="A75" s="1553"/>
      <c r="B75" s="1582"/>
      <c r="C75" s="769" t="s">
        <v>618</v>
      </c>
    </row>
    <row r="76" spans="1:3" ht="15.5" customHeight="1">
      <c r="A76" s="1553"/>
      <c r="B76" s="1582"/>
      <c r="C76" s="770" t="s">
        <v>619</v>
      </c>
    </row>
    <row r="77" spans="1:3" ht="15.5" customHeight="1">
      <c r="A77" s="1553"/>
      <c r="B77" s="1582" t="s">
        <v>620</v>
      </c>
      <c r="C77" s="768" t="s">
        <v>621</v>
      </c>
    </row>
    <row r="78" spans="1:3" ht="15.5" customHeight="1">
      <c r="A78" s="1553"/>
      <c r="B78" s="1582"/>
      <c r="C78" s="769" t="s">
        <v>622</v>
      </c>
    </row>
    <row r="79" spans="1:3" ht="15.5" customHeight="1">
      <c r="A79" s="1554"/>
      <c r="B79" s="1582"/>
      <c r="C79" s="770" t="s">
        <v>623</v>
      </c>
    </row>
    <row r="80" spans="1:3" ht="15.5" customHeight="1">
      <c r="A80" s="1555" t="s">
        <v>624</v>
      </c>
      <c r="B80" s="1581" t="s">
        <v>625</v>
      </c>
      <c r="C80" s="772" t="s">
        <v>626</v>
      </c>
    </row>
    <row r="81" spans="1:3" ht="34">
      <c r="A81" s="1556"/>
      <c r="B81" s="1581"/>
      <c r="C81" s="697" t="s">
        <v>627</v>
      </c>
    </row>
    <row r="82" spans="1:3" ht="20" customHeight="1">
      <c r="A82" s="1556"/>
      <c r="B82" s="1581"/>
      <c r="C82" s="773" t="s">
        <v>628</v>
      </c>
    </row>
    <row r="83" spans="1:3" ht="15.5" customHeight="1">
      <c r="A83" s="1556"/>
      <c r="B83" s="1581" t="s">
        <v>629</v>
      </c>
      <c r="C83" s="772" t="s">
        <v>630</v>
      </c>
    </row>
    <row r="84" spans="1:3" ht="15.5" customHeight="1">
      <c r="A84" s="1556"/>
      <c r="B84" s="1581"/>
      <c r="C84" s="774" t="s">
        <v>631</v>
      </c>
    </row>
    <row r="85" spans="1:3" ht="15.5" customHeight="1">
      <c r="A85" s="1556"/>
      <c r="B85" s="1581" t="s">
        <v>632</v>
      </c>
      <c r="C85" s="772" t="s">
        <v>633</v>
      </c>
    </row>
    <row r="86" spans="1:3" ht="15.5" customHeight="1">
      <c r="A86" s="1556"/>
      <c r="B86" s="1581"/>
      <c r="C86" s="775" t="s">
        <v>634</v>
      </c>
    </row>
    <row r="87" spans="1:3" ht="15.5" customHeight="1">
      <c r="A87" s="1556"/>
      <c r="B87" s="1581"/>
      <c r="C87" s="774" t="s">
        <v>635</v>
      </c>
    </row>
    <row r="88" spans="1:3" ht="41" customHeight="1">
      <c r="A88" s="1556"/>
      <c r="B88" s="742" t="s">
        <v>636</v>
      </c>
      <c r="C88" s="776" t="s">
        <v>637</v>
      </c>
    </row>
    <row r="89" spans="1:3" ht="20" customHeight="1">
      <c r="A89" s="1556"/>
      <c r="B89" s="1581" t="s">
        <v>638</v>
      </c>
      <c r="C89" s="777" t="s">
        <v>639</v>
      </c>
    </row>
    <row r="90" spans="1:3" ht="15.5" customHeight="1">
      <c r="A90" s="1556"/>
      <c r="B90" s="1581"/>
      <c r="C90" s="775" t="s">
        <v>640</v>
      </c>
    </row>
    <row r="91" spans="1:3" ht="15.5" customHeight="1">
      <c r="A91" s="1556"/>
      <c r="B91" s="1581"/>
      <c r="C91" s="774" t="s">
        <v>641</v>
      </c>
    </row>
    <row r="92" spans="1:3" ht="31" customHeight="1">
      <c r="A92" s="1556"/>
      <c r="B92" s="1581" t="s">
        <v>642</v>
      </c>
      <c r="C92" s="777" t="s">
        <v>643</v>
      </c>
    </row>
    <row r="93" spans="1:3" ht="15.5" customHeight="1">
      <c r="A93" s="1556"/>
      <c r="B93" s="1581"/>
      <c r="C93" s="775" t="s">
        <v>644</v>
      </c>
    </row>
    <row r="94" spans="1:3" ht="15.5" customHeight="1">
      <c r="A94" s="1556"/>
      <c r="B94" s="1581" t="s">
        <v>645</v>
      </c>
      <c r="C94" s="772" t="s">
        <v>646</v>
      </c>
    </row>
    <row r="95" spans="1:3" ht="15.5" customHeight="1">
      <c r="A95" s="1556"/>
      <c r="B95" s="1581"/>
      <c r="C95" s="775" t="s">
        <v>647</v>
      </c>
    </row>
    <row r="96" spans="1:3" ht="15.5" customHeight="1">
      <c r="A96" s="1556"/>
      <c r="B96" s="1581"/>
      <c r="C96" s="774" t="s">
        <v>648</v>
      </c>
    </row>
    <row r="97" spans="1:3" ht="15.5" customHeight="1">
      <c r="A97" s="1556"/>
      <c r="B97" s="1581"/>
      <c r="C97" s="775" t="s">
        <v>649</v>
      </c>
    </row>
    <row r="98" spans="1:3" ht="15.5" customHeight="1">
      <c r="A98" s="1556"/>
      <c r="B98" s="1581"/>
      <c r="C98" s="774" t="s">
        <v>650</v>
      </c>
    </row>
    <row r="99" spans="1:3" ht="15.5" customHeight="1">
      <c r="A99" s="1556"/>
      <c r="B99" s="1581"/>
      <c r="C99" s="775" t="s">
        <v>651</v>
      </c>
    </row>
    <row r="100" spans="1:3" ht="15.5" customHeight="1">
      <c r="A100" s="1556"/>
      <c r="B100" s="1581"/>
      <c r="C100" s="775" t="s">
        <v>652</v>
      </c>
    </row>
    <row r="101" spans="1:3" ht="15.5" customHeight="1">
      <c r="A101" s="1556"/>
      <c r="B101" s="742"/>
      <c r="C101" s="774" t="s">
        <v>653</v>
      </c>
    </row>
    <row r="102" spans="1:3" ht="15.5" customHeight="1">
      <c r="A102" s="1556"/>
      <c r="B102" s="1581" t="s">
        <v>654</v>
      </c>
      <c r="C102" s="772" t="s">
        <v>655</v>
      </c>
    </row>
    <row r="103" spans="1:3" ht="15.5" customHeight="1">
      <c r="A103" s="1556"/>
      <c r="B103" s="1581"/>
      <c r="C103" s="775" t="s">
        <v>656</v>
      </c>
    </row>
    <row r="104" spans="1:3" ht="15.5" customHeight="1">
      <c r="A104" s="1556"/>
      <c r="B104" s="1581"/>
      <c r="C104" s="774" t="s">
        <v>657</v>
      </c>
    </row>
    <row r="105" spans="1:3" ht="15.5" customHeight="1">
      <c r="A105" s="1556"/>
      <c r="B105" s="1581" t="s">
        <v>658</v>
      </c>
      <c r="C105" s="772" t="s">
        <v>659</v>
      </c>
    </row>
    <row r="106" spans="1:3" ht="15.5" customHeight="1">
      <c r="A106" s="1556"/>
      <c r="B106" s="1581"/>
      <c r="C106" s="775" t="s">
        <v>660</v>
      </c>
    </row>
    <row r="107" spans="1:3" ht="15.5" customHeight="1">
      <c r="A107" s="1556"/>
      <c r="B107" s="1581"/>
      <c r="C107" s="774" t="s">
        <v>661</v>
      </c>
    </row>
    <row r="108" spans="1:3" ht="15.5" customHeight="1">
      <c r="A108" s="1556"/>
      <c r="B108" s="1581" t="s">
        <v>662</v>
      </c>
      <c r="C108" s="772" t="s">
        <v>663</v>
      </c>
    </row>
    <row r="109" spans="1:3" ht="15.5" customHeight="1">
      <c r="A109" s="1556"/>
      <c r="B109" s="1581"/>
      <c r="C109" s="775" t="s">
        <v>664</v>
      </c>
    </row>
    <row r="110" spans="1:3" ht="15.5" customHeight="1">
      <c r="A110" s="1556"/>
      <c r="B110" s="1581"/>
      <c r="C110" s="774" t="s">
        <v>665</v>
      </c>
    </row>
    <row r="111" spans="1:3" ht="22" customHeight="1">
      <c r="A111" s="1556"/>
      <c r="B111" s="742" t="s">
        <v>666</v>
      </c>
      <c r="C111" s="778" t="s">
        <v>667</v>
      </c>
    </row>
    <row r="112" spans="1:3" ht="15.5" customHeight="1">
      <c r="A112" s="1556"/>
      <c r="B112" s="1581" t="s">
        <v>668</v>
      </c>
      <c r="C112" s="772" t="s">
        <v>669</v>
      </c>
    </row>
    <row r="113" spans="1:3" ht="15.5" customHeight="1">
      <c r="A113" s="1556"/>
      <c r="B113" s="1581"/>
      <c r="C113" s="775" t="s">
        <v>670</v>
      </c>
    </row>
    <row r="114" spans="1:3" ht="15.5" customHeight="1">
      <c r="A114" s="1556"/>
      <c r="B114" s="1581"/>
      <c r="C114" s="774" t="s">
        <v>671</v>
      </c>
    </row>
    <row r="115" spans="1:3" ht="15.5" customHeight="1">
      <c r="A115" s="1556"/>
      <c r="B115" s="1581" t="s">
        <v>672</v>
      </c>
      <c r="C115" s="772" t="s">
        <v>673</v>
      </c>
    </row>
    <row r="116" spans="1:3" ht="15.5" customHeight="1">
      <c r="A116" s="1556"/>
      <c r="B116" s="1581"/>
      <c r="C116" s="775" t="s">
        <v>674</v>
      </c>
    </row>
    <row r="117" spans="1:3" ht="15.5" customHeight="1">
      <c r="A117" s="1556"/>
      <c r="B117" s="1581"/>
      <c r="C117" s="774" t="s">
        <v>675</v>
      </c>
    </row>
    <row r="118" spans="1:3" ht="15.5" customHeight="1">
      <c r="A118" s="1556"/>
      <c r="B118" s="1581" t="s">
        <v>676</v>
      </c>
      <c r="C118" s="772" t="s">
        <v>677</v>
      </c>
    </row>
    <row r="119" spans="1:3" ht="15.5" customHeight="1">
      <c r="A119" s="1556"/>
      <c r="B119" s="1581"/>
      <c r="C119" s="775" t="s">
        <v>678</v>
      </c>
    </row>
    <row r="120" spans="1:3" ht="15.5" customHeight="1">
      <c r="A120" s="1556"/>
      <c r="B120" s="1581"/>
      <c r="C120" s="774" t="s">
        <v>679</v>
      </c>
    </row>
    <row r="121" spans="1:3" ht="15.5" customHeight="1">
      <c r="A121" s="1556"/>
      <c r="B121" s="1581"/>
      <c r="C121" s="775" t="s">
        <v>680</v>
      </c>
    </row>
    <row r="122" spans="1:3" ht="15.5" customHeight="1">
      <c r="A122" s="1556"/>
      <c r="B122" s="1581"/>
      <c r="C122" s="774" t="s">
        <v>681</v>
      </c>
    </row>
    <row r="123" spans="1:3" ht="15.5" customHeight="1">
      <c r="A123" s="1557"/>
      <c r="B123" s="742"/>
      <c r="C123" s="773"/>
    </row>
    <row r="124" spans="1:3" ht="15.5" customHeight="1">
      <c r="A124" s="1558" t="s">
        <v>682</v>
      </c>
      <c r="B124" s="1573" t="s">
        <v>683</v>
      </c>
      <c r="C124" s="779" t="s">
        <v>684</v>
      </c>
    </row>
    <row r="125" spans="1:3" ht="15.5" customHeight="1">
      <c r="A125" s="1559"/>
      <c r="B125" s="1574"/>
      <c r="C125" s="780" t="s">
        <v>685</v>
      </c>
    </row>
    <row r="126" spans="1:3" ht="15.5" customHeight="1">
      <c r="A126" s="1559"/>
      <c r="B126" s="1575"/>
      <c r="C126" s="797" t="s">
        <v>686</v>
      </c>
    </row>
    <row r="127" spans="1:3" ht="15.5" customHeight="1">
      <c r="A127" s="1559"/>
      <c r="B127" s="1580" t="s">
        <v>687</v>
      </c>
      <c r="C127" s="779" t="s">
        <v>688</v>
      </c>
    </row>
    <row r="128" spans="1:3" ht="19" customHeight="1">
      <c r="A128" s="1559"/>
      <c r="B128" s="1580"/>
      <c r="C128" s="781" t="s">
        <v>689</v>
      </c>
    </row>
    <row r="129" spans="1:3" ht="31" customHeight="1">
      <c r="A129" s="1559"/>
      <c r="B129" s="801" t="s">
        <v>690</v>
      </c>
      <c r="C129" s="782" t="s">
        <v>691</v>
      </c>
    </row>
    <row r="130" spans="1:3" ht="15.5" customHeight="1">
      <c r="A130" s="1559"/>
      <c r="B130" s="1580" t="s">
        <v>692</v>
      </c>
      <c r="C130" s="783" t="s">
        <v>693</v>
      </c>
    </row>
    <row r="131" spans="1:3" ht="15.5" customHeight="1">
      <c r="A131" s="1559"/>
      <c r="B131" s="1580"/>
      <c r="C131" s="784" t="s">
        <v>694</v>
      </c>
    </row>
    <row r="132" spans="1:3" ht="15.5" customHeight="1">
      <c r="A132" s="1559"/>
      <c r="B132" s="1580"/>
      <c r="C132" s="785" t="s">
        <v>695</v>
      </c>
    </row>
    <row r="133" spans="1:3" ht="15.5" customHeight="1">
      <c r="A133" s="1559"/>
      <c r="B133" s="1580" t="s">
        <v>696</v>
      </c>
      <c r="C133" s="783" t="s">
        <v>697</v>
      </c>
    </row>
    <row r="134" spans="1:3" ht="15.5" customHeight="1">
      <c r="A134" s="1559"/>
      <c r="B134" s="1580"/>
      <c r="C134" s="784" t="s">
        <v>698</v>
      </c>
    </row>
    <row r="135" spans="1:3" ht="15.5" customHeight="1">
      <c r="A135" s="1559"/>
      <c r="B135" s="1580"/>
      <c r="C135" s="784" t="s">
        <v>699</v>
      </c>
    </row>
    <row r="136" spans="1:3" ht="15.5" customHeight="1">
      <c r="A136" s="1559"/>
      <c r="B136" s="1580" t="s">
        <v>700</v>
      </c>
      <c r="C136" s="783" t="s">
        <v>701</v>
      </c>
    </row>
    <row r="137" spans="1:3" ht="15.5" customHeight="1">
      <c r="A137" s="1559"/>
      <c r="B137" s="1580"/>
      <c r="C137" s="784" t="s">
        <v>702</v>
      </c>
    </row>
    <row r="138" spans="1:3" ht="15.5" customHeight="1">
      <c r="A138" s="1559"/>
      <c r="B138" s="1580"/>
      <c r="C138" s="785" t="s">
        <v>703</v>
      </c>
    </row>
    <row r="139" spans="1:3" ht="15.5" customHeight="1">
      <c r="A139" s="1559"/>
      <c r="B139" s="1580" t="s">
        <v>704</v>
      </c>
      <c r="C139" s="783" t="s">
        <v>705</v>
      </c>
    </row>
    <row r="140" spans="1:3" ht="15.5" customHeight="1">
      <c r="A140" s="1559"/>
      <c r="B140" s="1580"/>
      <c r="C140" s="784" t="s">
        <v>706</v>
      </c>
    </row>
    <row r="141" spans="1:3" ht="15.5" customHeight="1">
      <c r="A141" s="1559"/>
      <c r="B141" s="1580"/>
      <c r="C141" s="785" t="s">
        <v>707</v>
      </c>
    </row>
    <row r="142" spans="1:3" ht="15.5" customHeight="1">
      <c r="A142" s="1559"/>
      <c r="B142" s="801"/>
      <c r="C142" s="784" t="s">
        <v>708</v>
      </c>
    </row>
    <row r="143" spans="1:3" ht="21" customHeight="1">
      <c r="A143" s="1559"/>
      <c r="B143" s="1580"/>
      <c r="C143" s="786" t="s">
        <v>709</v>
      </c>
    </row>
    <row r="144" spans="1:3" ht="15.5" customHeight="1">
      <c r="A144" s="1559"/>
      <c r="B144" s="1580"/>
      <c r="C144" s="785" t="s">
        <v>710</v>
      </c>
    </row>
    <row r="145" spans="1:3" ht="15.5" customHeight="1">
      <c r="A145" s="1560"/>
      <c r="B145" s="801"/>
      <c r="C145" s="785" t="s">
        <v>711</v>
      </c>
    </row>
    <row r="146" spans="1:3" ht="15.5" customHeight="1">
      <c r="A146" s="1561" t="s">
        <v>278</v>
      </c>
      <c r="B146" s="1576" t="s">
        <v>712</v>
      </c>
      <c r="C146" s="787" t="s">
        <v>713</v>
      </c>
    </row>
    <row r="147" spans="1:3" ht="15.5" customHeight="1">
      <c r="A147" s="1562"/>
      <c r="B147" s="1576"/>
      <c r="C147" s="788" t="s">
        <v>714</v>
      </c>
    </row>
    <row r="148" spans="1:3" ht="15.5" customHeight="1">
      <c r="A148" s="1562"/>
      <c r="B148" s="1576"/>
      <c r="C148" s="789" t="s">
        <v>715</v>
      </c>
    </row>
    <row r="149" spans="1:3" ht="31" customHeight="1">
      <c r="A149" s="1562"/>
      <c r="B149" s="1576" t="s">
        <v>716</v>
      </c>
      <c r="C149" s="790" t="s">
        <v>717</v>
      </c>
    </row>
    <row r="150" spans="1:3" ht="15.5" customHeight="1">
      <c r="A150" s="1562"/>
      <c r="B150" s="1576"/>
      <c r="C150" s="788" t="s">
        <v>718</v>
      </c>
    </row>
    <row r="151" spans="1:3" ht="15.5" customHeight="1">
      <c r="A151" s="1562"/>
      <c r="B151" s="1576"/>
      <c r="C151" s="789" t="s">
        <v>719</v>
      </c>
    </row>
    <row r="152" spans="1:3" ht="15.5" customHeight="1">
      <c r="A152" s="1562"/>
      <c r="B152" s="1576" t="s">
        <v>720</v>
      </c>
      <c r="C152" s="787" t="s">
        <v>721</v>
      </c>
    </row>
    <row r="153" spans="1:3" ht="15.5" customHeight="1">
      <c r="A153" s="1562"/>
      <c r="B153" s="1576"/>
      <c r="C153" s="788" t="s">
        <v>722</v>
      </c>
    </row>
    <row r="154" spans="1:3" ht="15.5" customHeight="1">
      <c r="A154" s="1562"/>
      <c r="B154" s="1576"/>
      <c r="C154" s="789" t="s">
        <v>723</v>
      </c>
    </row>
    <row r="155" spans="1:3" ht="21" customHeight="1">
      <c r="A155" s="1562"/>
      <c r="B155" s="832"/>
      <c r="C155" s="791" t="s">
        <v>724</v>
      </c>
    </row>
    <row r="156" spans="1:3" ht="15.5" customHeight="1">
      <c r="A156" s="1562"/>
      <c r="B156" s="1576" t="s">
        <v>725</v>
      </c>
      <c r="C156" s="787" t="s">
        <v>726</v>
      </c>
    </row>
    <row r="157" spans="1:3" ht="15.5" customHeight="1">
      <c r="A157" s="1562"/>
      <c r="B157" s="1576"/>
      <c r="C157" s="788" t="s">
        <v>727</v>
      </c>
    </row>
    <row r="158" spans="1:3" ht="15.5" customHeight="1">
      <c r="A158" s="1562"/>
      <c r="B158" s="1576"/>
      <c r="C158" s="789" t="s">
        <v>728</v>
      </c>
    </row>
    <row r="159" spans="1:3" ht="15.5" customHeight="1">
      <c r="A159" s="1562"/>
      <c r="B159" s="1576" t="s">
        <v>729</v>
      </c>
      <c r="C159" s="787" t="s">
        <v>730</v>
      </c>
    </row>
    <row r="160" spans="1:3" ht="15.5" customHeight="1">
      <c r="A160" s="1562"/>
      <c r="B160" s="1576"/>
      <c r="C160" s="788" t="s">
        <v>731</v>
      </c>
    </row>
    <row r="161" spans="1:3" ht="15.5" customHeight="1">
      <c r="A161" s="1562"/>
      <c r="B161" s="1576"/>
      <c r="C161" s="789" t="s">
        <v>732</v>
      </c>
    </row>
    <row r="162" spans="1:3" ht="15.5" customHeight="1">
      <c r="A162" s="1562"/>
      <c r="B162" s="1576" t="s">
        <v>733</v>
      </c>
      <c r="C162" s="787" t="s">
        <v>734</v>
      </c>
    </row>
    <row r="163" spans="1:3" ht="15.5" customHeight="1">
      <c r="A163" s="1562"/>
      <c r="B163" s="1576"/>
      <c r="C163" s="788" t="s">
        <v>735</v>
      </c>
    </row>
    <row r="164" spans="1:3" ht="15.5" customHeight="1">
      <c r="A164" s="1562"/>
      <c r="B164" s="1576"/>
      <c r="C164" s="789" t="s">
        <v>736</v>
      </c>
    </row>
    <row r="165" spans="1:3" ht="15.5" customHeight="1">
      <c r="A165" s="1562"/>
      <c r="B165" s="1576"/>
      <c r="C165" s="788" t="s">
        <v>738</v>
      </c>
    </row>
    <row r="166" spans="1:3" ht="15.5" customHeight="1">
      <c r="A166" s="1562"/>
      <c r="B166" s="1576"/>
      <c r="C166" s="789" t="s">
        <v>739</v>
      </c>
    </row>
    <row r="167" spans="1:3" ht="15.5" customHeight="1">
      <c r="A167" s="1562"/>
      <c r="B167" s="1576"/>
      <c r="C167" s="788" t="s">
        <v>740</v>
      </c>
    </row>
    <row r="168" spans="1:3" ht="15.5" customHeight="1">
      <c r="A168" s="1562"/>
      <c r="B168" s="1576"/>
      <c r="C168" s="789" t="s">
        <v>741</v>
      </c>
    </row>
    <row r="169" spans="1:3" ht="15.5" customHeight="1">
      <c r="A169" s="1562"/>
      <c r="B169" s="1576"/>
      <c r="C169" s="788" t="s">
        <v>742</v>
      </c>
    </row>
    <row r="170" spans="1:3" ht="15.5" customHeight="1">
      <c r="A170" s="1562"/>
      <c r="B170" s="1576"/>
      <c r="C170" s="789" t="s">
        <v>743</v>
      </c>
    </row>
    <row r="171" spans="1:3" ht="15.5" customHeight="1">
      <c r="A171" s="1562"/>
      <c r="B171" s="1576"/>
      <c r="C171" s="788" t="s">
        <v>744</v>
      </c>
    </row>
    <row r="172" spans="1:3" ht="15.5" customHeight="1">
      <c r="A172" s="1562"/>
      <c r="B172" s="1576"/>
      <c r="C172" s="789" t="s">
        <v>745</v>
      </c>
    </row>
    <row r="173" spans="1:3" ht="15.5" customHeight="1">
      <c r="A173" s="1562"/>
      <c r="B173" s="1576" t="s">
        <v>746</v>
      </c>
      <c r="C173" s="787" t="s">
        <v>737</v>
      </c>
    </row>
    <row r="174" spans="1:3" ht="15.5" customHeight="1">
      <c r="A174" s="1562"/>
      <c r="B174" s="1576"/>
      <c r="C174" s="788" t="s">
        <v>738</v>
      </c>
    </row>
    <row r="175" spans="1:3" ht="15.5" customHeight="1">
      <c r="A175" s="1562"/>
      <c r="B175" s="1576"/>
      <c r="C175" s="789" t="s">
        <v>739</v>
      </c>
    </row>
    <row r="176" spans="1:3" ht="15.5" customHeight="1">
      <c r="A176" s="1562"/>
      <c r="B176" s="1576" t="s">
        <v>747</v>
      </c>
      <c r="C176" s="787" t="s">
        <v>748</v>
      </c>
    </row>
    <row r="177" spans="1:3" ht="15.5" customHeight="1">
      <c r="A177" s="1562"/>
      <c r="B177" s="1576"/>
      <c r="C177" s="789" t="s">
        <v>749</v>
      </c>
    </row>
    <row r="178" spans="1:3" ht="15.5" customHeight="1">
      <c r="A178" s="1562"/>
      <c r="B178" s="1576" t="s">
        <v>750</v>
      </c>
      <c r="C178" s="787" t="s">
        <v>751</v>
      </c>
    </row>
    <row r="179" spans="1:3" ht="15.5" customHeight="1">
      <c r="A179" s="1562"/>
      <c r="B179" s="1576"/>
      <c r="C179" s="789" t="s">
        <v>752</v>
      </c>
    </row>
    <row r="180" spans="1:3" ht="15.5" customHeight="1">
      <c r="A180" s="1562"/>
      <c r="B180" s="1576"/>
      <c r="C180" s="788" t="s">
        <v>753</v>
      </c>
    </row>
    <row r="181" spans="1:3" ht="15.5" customHeight="1">
      <c r="A181" s="1562"/>
      <c r="B181" s="1576"/>
      <c r="C181" s="789" t="s">
        <v>754</v>
      </c>
    </row>
    <row r="182" spans="1:3" ht="15.5" customHeight="1">
      <c r="A182" s="1562"/>
      <c r="B182" s="1576" t="s">
        <v>755</v>
      </c>
      <c r="C182" s="787" t="s">
        <v>756</v>
      </c>
    </row>
    <row r="183" spans="1:3" ht="15.5" customHeight="1">
      <c r="A183" s="1562"/>
      <c r="B183" s="1576"/>
      <c r="C183" s="788" t="s">
        <v>757</v>
      </c>
    </row>
    <row r="184" spans="1:3" ht="15.5" customHeight="1">
      <c r="A184" s="1562"/>
      <c r="B184" s="1576"/>
      <c r="C184" s="788" t="s">
        <v>758</v>
      </c>
    </row>
    <row r="185" spans="1:3" ht="15.5" customHeight="1">
      <c r="A185" s="1562"/>
      <c r="B185" s="1576" t="s">
        <v>759</v>
      </c>
      <c r="C185" s="787" t="s">
        <v>760</v>
      </c>
    </row>
    <row r="186" spans="1:3" ht="15.5" customHeight="1">
      <c r="A186" s="1562"/>
      <c r="B186" s="1576"/>
      <c r="C186" s="788" t="s">
        <v>761</v>
      </c>
    </row>
    <row r="187" spans="1:3" ht="15.5" customHeight="1">
      <c r="A187" s="1562"/>
      <c r="B187" s="1576"/>
      <c r="C187" s="789" t="s">
        <v>762</v>
      </c>
    </row>
    <row r="188" spans="1:3" ht="15.5" customHeight="1">
      <c r="A188" s="1562"/>
      <c r="B188" s="1577" t="s">
        <v>763</v>
      </c>
      <c r="C188" s="788" t="s">
        <v>764</v>
      </c>
    </row>
    <row r="189" spans="1:3" ht="15.5" customHeight="1">
      <c r="A189" s="1562"/>
      <c r="B189" s="1578"/>
      <c r="C189" s="788" t="s">
        <v>765</v>
      </c>
    </row>
    <row r="190" spans="1:3" ht="15.5" customHeight="1">
      <c r="A190" s="1563"/>
      <c r="B190" s="1579"/>
      <c r="C190" s="789" t="s">
        <v>766</v>
      </c>
    </row>
    <row r="191" spans="1:3" ht="15.5" customHeight="1">
      <c r="A191" s="1564" t="s">
        <v>767</v>
      </c>
      <c r="B191" s="1566" t="s">
        <v>768</v>
      </c>
      <c r="C191" s="792" t="s">
        <v>769</v>
      </c>
    </row>
    <row r="192" spans="1:3" ht="15.5" customHeight="1">
      <c r="A192" s="1565"/>
      <c r="B192" s="1566"/>
      <c r="C192" s="793" t="s">
        <v>770</v>
      </c>
    </row>
    <row r="193" spans="1:3" ht="15.5" customHeight="1">
      <c r="A193" s="1565"/>
      <c r="B193" s="1566"/>
      <c r="C193" s="793" t="s">
        <v>771</v>
      </c>
    </row>
    <row r="194" spans="1:3" ht="15.5" customHeight="1">
      <c r="A194" s="1565"/>
      <c r="B194" s="1566" t="s">
        <v>772</v>
      </c>
      <c r="C194" s="792" t="s">
        <v>773</v>
      </c>
    </row>
    <row r="195" spans="1:3" ht="15.5" customHeight="1">
      <c r="A195" s="1565"/>
      <c r="B195" s="1566"/>
      <c r="C195" s="794" t="s">
        <v>774</v>
      </c>
    </row>
    <row r="196" spans="1:3" ht="15.5" customHeight="1">
      <c r="A196" s="1565"/>
      <c r="B196" s="1566" t="s">
        <v>775</v>
      </c>
      <c r="C196" s="792" t="s">
        <v>776</v>
      </c>
    </row>
    <row r="197" spans="1:3" ht="15.5" customHeight="1">
      <c r="A197" s="1565"/>
      <c r="B197" s="1566"/>
      <c r="C197" s="793" t="s">
        <v>777</v>
      </c>
    </row>
    <row r="198" spans="1:3" ht="15.5" customHeight="1">
      <c r="A198" s="1565"/>
      <c r="B198" s="1566"/>
      <c r="C198" s="794" t="s">
        <v>778</v>
      </c>
    </row>
    <row r="199" spans="1:3" ht="15.5" customHeight="1">
      <c r="A199" s="1565"/>
      <c r="B199" s="1566" t="s">
        <v>779</v>
      </c>
      <c r="C199" s="792" t="s">
        <v>780</v>
      </c>
    </row>
    <row r="200" spans="1:3" ht="15.5" customHeight="1">
      <c r="A200" s="1565"/>
      <c r="B200" s="1566"/>
      <c r="C200" s="794" t="s">
        <v>781</v>
      </c>
    </row>
    <row r="201" spans="1:3" ht="15.5" customHeight="1">
      <c r="A201" s="1565"/>
      <c r="B201" s="741"/>
      <c r="C201" s="794" t="s">
        <v>782</v>
      </c>
    </row>
    <row r="202" spans="1:3" ht="15.5" customHeight="1">
      <c r="A202" s="1565"/>
      <c r="B202" s="1566"/>
      <c r="C202" s="793" t="s">
        <v>783</v>
      </c>
    </row>
    <row r="203" spans="1:3" ht="15.5" customHeight="1">
      <c r="A203" s="1565"/>
      <c r="B203" s="1566"/>
      <c r="C203" s="794" t="s">
        <v>784</v>
      </c>
    </row>
    <row r="204" spans="1:3" ht="15.5" customHeight="1">
      <c r="A204" s="1565"/>
      <c r="B204" s="1566" t="s">
        <v>785</v>
      </c>
      <c r="C204" s="792" t="s">
        <v>786</v>
      </c>
    </row>
    <row r="205" spans="1:3" ht="15.5" customHeight="1">
      <c r="A205" s="1565"/>
      <c r="B205" s="1566"/>
      <c r="C205" s="793" t="s">
        <v>787</v>
      </c>
    </row>
    <row r="206" spans="1:3" ht="15.5" customHeight="1">
      <c r="A206" s="1565"/>
      <c r="B206" s="1566"/>
      <c r="C206" s="794" t="s">
        <v>788</v>
      </c>
    </row>
    <row r="207" spans="1:3" ht="35.5" customHeight="1">
      <c r="A207" s="1565"/>
      <c r="B207" s="741" t="s">
        <v>789</v>
      </c>
      <c r="C207" s="795" t="s">
        <v>790</v>
      </c>
    </row>
    <row r="208" spans="1:3" ht="15.5" customHeight="1">
      <c r="A208" s="1565"/>
      <c r="B208" s="1566" t="s">
        <v>791</v>
      </c>
      <c r="C208" s="792" t="s">
        <v>792</v>
      </c>
    </row>
    <row r="209" spans="1:3" ht="15.5" customHeight="1">
      <c r="A209" s="1565"/>
      <c r="B209" s="1566"/>
      <c r="C209" s="793" t="s">
        <v>793</v>
      </c>
    </row>
    <row r="210" spans="1:3" ht="15.5" customHeight="1">
      <c r="A210" s="1565"/>
      <c r="B210" s="1566" t="s">
        <v>794</v>
      </c>
      <c r="C210" s="792" t="s">
        <v>795</v>
      </c>
    </row>
    <row r="211" spans="1:3" ht="15.5" customHeight="1">
      <c r="A211" s="1565"/>
      <c r="B211" s="1566"/>
      <c r="C211" s="793" t="s">
        <v>796</v>
      </c>
    </row>
    <row r="212" spans="1:3" ht="15.5" customHeight="1">
      <c r="A212" s="1565"/>
      <c r="B212" s="1566"/>
      <c r="C212" s="794" t="s">
        <v>797</v>
      </c>
    </row>
    <row r="213" spans="1:3" ht="15.5" customHeight="1">
      <c r="A213" s="1565"/>
      <c r="B213" s="1566" t="s">
        <v>798</v>
      </c>
      <c r="C213" s="792" t="s">
        <v>799</v>
      </c>
    </row>
    <row r="214" spans="1:3" ht="15.5" customHeight="1">
      <c r="A214" s="1565"/>
      <c r="B214" s="1566"/>
      <c r="C214" s="794" t="s">
        <v>800</v>
      </c>
    </row>
    <row r="215" spans="1:3" ht="15.5" customHeight="1">
      <c r="A215" s="1565"/>
      <c r="B215" s="1566"/>
      <c r="C215" s="793" t="s">
        <v>801</v>
      </c>
    </row>
    <row r="216" spans="1:3" ht="31" customHeight="1">
      <c r="A216" s="1565"/>
      <c r="B216" s="1566"/>
      <c r="C216" s="796" t="s">
        <v>802</v>
      </c>
    </row>
    <row r="217" spans="1:3" ht="15.5" customHeight="1">
      <c r="A217" s="1565"/>
      <c r="B217" s="1566" t="s">
        <v>289</v>
      </c>
      <c r="C217" s="792" t="s">
        <v>803</v>
      </c>
    </row>
    <row r="218" spans="1:3" ht="15.5" customHeight="1">
      <c r="A218" s="1565"/>
      <c r="B218" s="1566"/>
      <c r="C218" s="793" t="s">
        <v>804</v>
      </c>
    </row>
    <row r="219" spans="1:3" ht="15.5" customHeight="1">
      <c r="A219" s="1565"/>
      <c r="B219" s="1566"/>
      <c r="C219" s="794" t="s">
        <v>805</v>
      </c>
    </row>
    <row r="220" spans="1:3" ht="15.5" customHeight="1">
      <c r="A220" s="1565"/>
      <c r="B220" s="1566" t="s">
        <v>806</v>
      </c>
      <c r="C220" s="792" t="s">
        <v>807</v>
      </c>
    </row>
    <row r="221" spans="1:3" ht="15.5" customHeight="1">
      <c r="A221" s="1565"/>
      <c r="B221" s="1566"/>
      <c r="C221" s="793" t="s">
        <v>808</v>
      </c>
    </row>
    <row r="222" spans="1:3" ht="15.5" customHeight="1">
      <c r="A222" s="1565"/>
      <c r="B222" s="1566"/>
      <c r="C222" s="794" t="s">
        <v>809</v>
      </c>
    </row>
    <row r="223" spans="1:3" ht="15.5" customHeight="1">
      <c r="A223" s="1565"/>
      <c r="B223" s="1566" t="s">
        <v>810</v>
      </c>
      <c r="C223" s="792" t="s">
        <v>811</v>
      </c>
    </row>
    <row r="224" spans="1:3" ht="15.5" customHeight="1">
      <c r="A224" s="1565"/>
      <c r="B224" s="1566"/>
      <c r="C224" s="793" t="s">
        <v>812</v>
      </c>
    </row>
    <row r="225" spans="1:3" ht="15.5" customHeight="1">
      <c r="A225" s="1565"/>
      <c r="B225" s="1566"/>
      <c r="C225" s="793" t="s">
        <v>813</v>
      </c>
    </row>
    <row r="226" spans="1:3" ht="15.5" customHeight="1">
      <c r="A226" s="1565"/>
      <c r="B226" s="741"/>
      <c r="C226" s="794" t="s">
        <v>814</v>
      </c>
    </row>
    <row r="227" spans="1:3" ht="15.5" customHeight="1">
      <c r="A227" s="1565"/>
      <c r="B227" s="741"/>
      <c r="C227" s="794" t="s">
        <v>815</v>
      </c>
    </row>
    <row r="228" spans="1:3" ht="15.5" customHeight="1">
      <c r="A228" s="1565"/>
      <c r="B228" s="741"/>
      <c r="C228" s="794" t="s">
        <v>816</v>
      </c>
    </row>
    <row r="229" spans="1:3" ht="15.5" customHeight="1">
      <c r="A229" s="1565"/>
      <c r="B229" s="833"/>
      <c r="C229" s="794" t="s">
        <v>817</v>
      </c>
    </row>
    <row r="230" spans="1:3" ht="16">
      <c r="A230" s="1545"/>
      <c r="B230" s="803"/>
    </row>
    <row r="231" spans="1:3" ht="16">
      <c r="A231" s="1545"/>
      <c r="B231" s="803"/>
    </row>
    <row r="232" spans="1:3" ht="16">
      <c r="A232" s="1545"/>
      <c r="B232" s="803"/>
    </row>
    <row r="233" spans="1:3" ht="16"/>
  </sheetData>
  <autoFilter ref="A1:N229" xr:uid="{31378A2E-F730-401A-9C94-1228B14E7C95}"/>
  <mergeCells count="94">
    <mergeCell ref="A2:A25"/>
    <mergeCell ref="A80:A123"/>
    <mergeCell ref="A26:A54"/>
    <mergeCell ref="A55:A61"/>
    <mergeCell ref="A124:A145"/>
    <mergeCell ref="A146:A190"/>
    <mergeCell ref="A191:A229"/>
    <mergeCell ref="B2:B3"/>
    <mergeCell ref="C2:C3"/>
    <mergeCell ref="B6:B8"/>
    <mergeCell ref="C6:C8"/>
    <mergeCell ref="B4:B5"/>
    <mergeCell ref="C4:C5"/>
    <mergeCell ref="B14:B16"/>
    <mergeCell ref="B11:B13"/>
    <mergeCell ref="B17:B19"/>
    <mergeCell ref="B26:B28"/>
    <mergeCell ref="B22:B24"/>
    <mergeCell ref="B20:B21"/>
    <mergeCell ref="B32:B33"/>
    <mergeCell ref="C32:C33"/>
    <mergeCell ref="B29:B31"/>
    <mergeCell ref="B34:B36"/>
    <mergeCell ref="B41:B42"/>
    <mergeCell ref="B37:B39"/>
    <mergeCell ref="B43:B45"/>
    <mergeCell ref="B50:B52"/>
    <mergeCell ref="B48:B49"/>
    <mergeCell ref="B46:B47"/>
    <mergeCell ref="B57:B58"/>
    <mergeCell ref="B55:B56"/>
    <mergeCell ref="B53:B54"/>
    <mergeCell ref="B62:B64"/>
    <mergeCell ref="B59:B61"/>
    <mergeCell ref="B65:B67"/>
    <mergeCell ref="B69:B70"/>
    <mergeCell ref="B74:B76"/>
    <mergeCell ref="B77:B79"/>
    <mergeCell ref="B85:B87"/>
    <mergeCell ref="B83:B84"/>
    <mergeCell ref="B80:B82"/>
    <mergeCell ref="B94:B96"/>
    <mergeCell ref="B92:B93"/>
    <mergeCell ref="B89:B91"/>
    <mergeCell ref="B97:B98"/>
    <mergeCell ref="B102:B104"/>
    <mergeCell ref="B99:B100"/>
    <mergeCell ref="B108:B110"/>
    <mergeCell ref="B105:B107"/>
    <mergeCell ref="B115:B117"/>
    <mergeCell ref="B112:B114"/>
    <mergeCell ref="B121:B122"/>
    <mergeCell ref="B127:B128"/>
    <mergeCell ref="B118:B120"/>
    <mergeCell ref="B133:B135"/>
    <mergeCell ref="B130:B132"/>
    <mergeCell ref="B139:B141"/>
    <mergeCell ref="B136:B138"/>
    <mergeCell ref="B143:B144"/>
    <mergeCell ref="B149:B151"/>
    <mergeCell ref="B146:B148"/>
    <mergeCell ref="B159:B161"/>
    <mergeCell ref="B152:B154"/>
    <mergeCell ref="B156:B158"/>
    <mergeCell ref="B162:B164"/>
    <mergeCell ref="B165:B166"/>
    <mergeCell ref="B167:B168"/>
    <mergeCell ref="B173:B175"/>
    <mergeCell ref="B171:B172"/>
    <mergeCell ref="B169:B170"/>
    <mergeCell ref="B180:B181"/>
    <mergeCell ref="B178:B179"/>
    <mergeCell ref="B176:B177"/>
    <mergeCell ref="B182:B184"/>
    <mergeCell ref="B188:B190"/>
    <mergeCell ref="B185:B187"/>
    <mergeCell ref="B196:B198"/>
    <mergeCell ref="B194:B195"/>
    <mergeCell ref="B202:B203"/>
    <mergeCell ref="B191:B193"/>
    <mergeCell ref="B199:B200"/>
    <mergeCell ref="B208:B209"/>
    <mergeCell ref="B215:B216"/>
    <mergeCell ref="B213:B214"/>
    <mergeCell ref="B204:B206"/>
    <mergeCell ref="B217:B219"/>
    <mergeCell ref="B210:B212"/>
    <mergeCell ref="B71:B73"/>
    <mergeCell ref="B124:B126"/>
    <mergeCell ref="B223:B225"/>
    <mergeCell ref="A230:A232"/>
    <mergeCell ref="A62:A79"/>
    <mergeCell ref="B220:B222"/>
    <mergeCell ref="C62:C6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54AB928CE75C43A19F1E31A38B6E31" ma:contentTypeVersion="18" ma:contentTypeDescription="Create a new document." ma:contentTypeScope="" ma:versionID="18864c13c861de89147af8fa82964c7e">
  <xsd:schema xmlns:xsd="http://www.w3.org/2001/XMLSchema" xmlns:xs="http://www.w3.org/2001/XMLSchema" xmlns:p="http://schemas.microsoft.com/office/2006/metadata/properties" xmlns:ns2="01661e1d-8d9d-4429-a71b-8f8d9cfa0b33" xmlns:ns3="0ae28f86-74cc-4b86-be93-9e36f7613763" targetNamespace="http://schemas.microsoft.com/office/2006/metadata/properties" ma:root="true" ma:fieldsID="4ce8d759441efc037b7f1ced2130a44b" ns2:_="" ns3:_="">
    <xsd:import namespace="01661e1d-8d9d-4429-a71b-8f8d9cfa0b33"/>
    <xsd:import namespace="0ae28f86-74cc-4b86-be93-9e36f761376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AutoTags"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661e1d-8d9d-4429-a71b-8f8d9cfa0b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fcd4cb2-bc39-4af8-a05b-d8f5432bcbb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ae28f86-74cc-4b86-be93-9e36f761376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90e787b-02e6-403b-97cd-7e32045d6e86}" ma:internalName="TaxCatchAll" ma:showField="CatchAllData" ma:web="0ae28f86-74cc-4b86-be93-9e36f76137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0ae28f86-74cc-4b86-be93-9e36f7613763">
      <UserInfo>
        <DisplayName>ghulam.abbas</DisplayName>
        <AccountId>1105</AccountId>
        <AccountType/>
      </UserInfo>
      <UserInfo>
        <DisplayName>English,Languages and Humanities Faculty Members</DisplayName>
        <AccountId>507</AccountId>
        <AccountType/>
      </UserInfo>
      <UserInfo>
        <DisplayName>Samantha Hibbert</DisplayName>
        <AccountId>1104</AccountId>
        <AccountType/>
      </UserInfo>
    </SharedWithUsers>
    <lcf76f155ced4ddcb4097134ff3c332f xmlns="01661e1d-8d9d-4429-a71b-8f8d9cfa0b33">
      <Terms xmlns="http://schemas.microsoft.com/office/infopath/2007/PartnerControls"/>
    </lcf76f155ced4ddcb4097134ff3c332f>
    <TaxCatchAll xmlns="0ae28f86-74cc-4b86-be93-9e36f7613763" xsi:nil="true"/>
    <MediaLengthInSeconds xmlns="01661e1d-8d9d-4429-a71b-8f8d9cfa0b3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BF37D9-9C50-4C69-B092-134795171A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661e1d-8d9d-4429-a71b-8f8d9cfa0b33"/>
    <ds:schemaRef ds:uri="0ae28f86-74cc-4b86-be93-9e36f76137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37D6009-2D99-467D-AC2A-1D856DB99C12}">
  <ds:schemaRefs>
    <ds:schemaRef ds:uri="http://schemas.microsoft.com/office/2006/metadata/properties"/>
    <ds:schemaRef ds:uri="http://schemas.microsoft.com/office/infopath/2007/PartnerControls"/>
    <ds:schemaRef ds:uri="0ae28f86-74cc-4b86-be93-9e36f7613763"/>
    <ds:schemaRef ds:uri="01661e1d-8d9d-4429-a71b-8f8d9cfa0b33"/>
  </ds:schemaRefs>
</ds:datastoreItem>
</file>

<file path=customXml/itemProps3.xml><?xml version="1.0" encoding="utf-8"?>
<ds:datastoreItem xmlns:ds="http://schemas.openxmlformats.org/officeDocument/2006/customXml" ds:itemID="{F298B4B6-E83A-48D4-8005-C0D43240EF1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Calendar 2022 23 V1</vt:lpstr>
      <vt:lpstr>Cal 2022 23 V2 2wk FA&amp;SA</vt:lpstr>
      <vt:lpstr>Course intent</vt:lpstr>
      <vt:lpstr>Roadmap</vt:lpstr>
      <vt:lpstr>TAGs</vt:lpstr>
      <vt:lpstr>Learner only version 21 22</vt:lpstr>
      <vt:lpstr>Term dates 2020 21</vt:lpstr>
      <vt:lpstr>Calendar 2020 21</vt:lpstr>
      <vt:lpstr>Biology Course</vt:lpstr>
      <vt:lpstr>Chemistry Course</vt:lpstr>
      <vt:lpstr>Physics Course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Victoria Webb</dc:creator>
  <cp:keywords/>
  <dc:description/>
  <cp:lastModifiedBy>Maxine Hylton</cp:lastModifiedBy>
  <cp:revision/>
  <dcterms:created xsi:type="dcterms:W3CDTF">2021-03-15T17:39:41Z</dcterms:created>
  <dcterms:modified xsi:type="dcterms:W3CDTF">2024-10-16T15:34:42Z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0x0101006554AB928CE75C43A19F1E31A38B6E31</vt:lpwstr>
  </property>
  <property fmtid="{D5CDD505-2E9C-101B-9397-08002B2CF9AE}" pid="3" name="Order">
    <vt:r8>143300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